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dperalta\Documents\MADSIG 16022022\21042022\GFI\"/>
    </mc:Choice>
  </mc:AlternateContent>
  <xr:revisionPtr revIDLastSave="0" documentId="13_ncr:1_{E0716187-59DC-418B-9541-AE0041B37912}" xr6:coauthVersionLast="47" xr6:coauthVersionMax="47" xr10:uidLastSave="{00000000-0000-0000-0000-000000000000}"/>
  <bookViews>
    <workbookView xWindow="390" yWindow="390" windowWidth="18645" windowHeight="14475" xr2:uid="{00000000-000D-0000-FFFF-FFFF00000000}"/>
  </bookViews>
  <sheets>
    <sheet name="MIANAMBIENTE" sheetId="1" r:id="rId1"/>
    <sheet name="FONAM 2022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3" l="1"/>
  <c r="G22" i="3"/>
  <c r="G17" i="3"/>
  <c r="F13" i="3"/>
  <c r="E13" i="3"/>
  <c r="D9" i="3"/>
  <c r="G9" i="3" s="1"/>
  <c r="D13" i="3" l="1"/>
  <c r="G13" i="3"/>
  <c r="F20" i="1"/>
  <c r="E20" i="1"/>
  <c r="G11" i="1"/>
  <c r="D12" i="1"/>
  <c r="G12" i="1" s="1"/>
  <c r="D13" i="1"/>
  <c r="G13" i="1" s="1"/>
  <c r="D15" i="1"/>
  <c r="G15" i="1" s="1"/>
  <c r="G16" i="1"/>
  <c r="D18" i="1"/>
  <c r="G18" i="1" s="1"/>
  <c r="G33" i="1"/>
  <c r="G32" i="1"/>
  <c r="G27" i="1"/>
  <c r="G26" i="1"/>
  <c r="G25" i="1"/>
  <c r="G24" i="1"/>
  <c r="D10" i="1"/>
  <c r="G10" i="1" s="1"/>
  <c r="D9" i="1"/>
  <c r="G9" i="1" s="1"/>
  <c r="G20" i="1" l="1"/>
  <c r="D20" i="1"/>
</calcChain>
</file>

<file path=xl/sharedStrings.xml><?xml version="1.0" encoding="utf-8"?>
<sst xmlns="http://schemas.openxmlformats.org/spreadsheetml/2006/main" count="136" uniqueCount="70">
  <si>
    <t xml:space="preserve">BOLETIN CAJA BANCOS 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</si>
  <si>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Financiera</t>
    </r>
  </si>
  <si>
    <r>
      <t xml:space="preserve">Codigo: </t>
    </r>
    <r>
      <rPr>
        <sz val="10"/>
        <rFont val="Arial Narrow"/>
        <family val="2"/>
      </rPr>
      <t>F-A-GFI-25</t>
    </r>
  </si>
  <si>
    <t>CUENTAS BANCARIAS</t>
  </si>
  <si>
    <t xml:space="preserve">SALDO INICIAL </t>
  </si>
  <si>
    <t>MOVIMIENTO</t>
  </si>
  <si>
    <t xml:space="preserve">SALDO FINAL </t>
  </si>
  <si>
    <t>DEBE</t>
  </si>
  <si>
    <t>HABER</t>
  </si>
  <si>
    <t>00896999385</t>
  </si>
  <si>
    <t>CORRIENTE</t>
  </si>
  <si>
    <t>GASTOS GENERALES</t>
  </si>
  <si>
    <t>014991277</t>
  </si>
  <si>
    <t>TRANSFERENCIAS</t>
  </si>
  <si>
    <t>014991285</t>
  </si>
  <si>
    <t xml:space="preserve">INVERSION </t>
  </si>
  <si>
    <t>014991293</t>
  </si>
  <si>
    <t>REGALIAS</t>
  </si>
  <si>
    <t>00896992687</t>
  </si>
  <si>
    <t>Entidad Bancaria: AV VILLAS</t>
  </si>
  <si>
    <t>AHORROS</t>
  </si>
  <si>
    <t>Entidad Bancaria: OCCIDENTE</t>
  </si>
  <si>
    <t>MOVIMIENTO DEL DIA - Concepto del Detalle SIIF</t>
  </si>
  <si>
    <t>Entidad Bancaria: DAVIVIENDA</t>
  </si>
  <si>
    <t>CUENTAS POR PAGAR</t>
  </si>
  <si>
    <t xml:space="preserve">                                    </t>
  </si>
  <si>
    <t>OBSERVACIONES:</t>
  </si>
  <si>
    <t>Grupo de Tesorería</t>
  </si>
  <si>
    <t>Cargo:PROFESIONAL ESPECIALIZADO</t>
  </si>
  <si>
    <t>Cargo:COORDINADOR GRUPO DE TESORERIA</t>
  </si>
  <si>
    <t>MINISTERIO DE AMBIENTE Y 
DESARROLLO SOSTENIBLE</t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</si>
  <si>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3</t>
    </r>
  </si>
  <si>
    <t>Boletin  N° _____ FECHA: ______________________</t>
  </si>
  <si>
    <t>Firma</t>
  </si>
  <si>
    <t>004160818</t>
  </si>
  <si>
    <t>004732017</t>
  </si>
  <si>
    <t>230876708</t>
  </si>
  <si>
    <t>CANTIDAD DE CUENTAS</t>
  </si>
  <si>
    <t>CONCEPTO DE GASTO</t>
  </si>
  <si>
    <t xml:space="preserve">RESERVA PRESUPUESTAL </t>
  </si>
  <si>
    <t xml:space="preserve">SISTEMA GENERAL DE REGALIAS  </t>
  </si>
  <si>
    <t xml:space="preserve">OTROS PAGOS </t>
  </si>
  <si>
    <t>APROBÓ:</t>
  </si>
  <si>
    <t xml:space="preserve">ENTIDAD EJECUTORA </t>
  </si>
  <si>
    <t xml:space="preserve">ELABORO: </t>
  </si>
  <si>
    <t xml:space="preserve">NUMERO </t>
  </si>
  <si>
    <t>TIPO</t>
  </si>
  <si>
    <t xml:space="preserve">GASTOS DE PERSONAL </t>
  </si>
  <si>
    <t>PAGADORA</t>
  </si>
  <si>
    <t>RECAUDADORA</t>
  </si>
  <si>
    <t xml:space="preserve">DONACION FRANCESA    </t>
  </si>
  <si>
    <t>MOVIMIENTO DEL DIA</t>
  </si>
  <si>
    <t>TRANSFERENCIAS CORRIENTES</t>
  </si>
  <si>
    <t xml:space="preserve">ELABORÓ: </t>
  </si>
  <si>
    <t>Entidad Bancaria: BANCO DE OCCIDENTE</t>
  </si>
  <si>
    <t>NUMERO</t>
  </si>
  <si>
    <t xml:space="preserve">RECAUDADORA </t>
  </si>
  <si>
    <t xml:space="preserve">PAGOS DIRECTOS A BENEFICIARIO FINAL </t>
  </si>
  <si>
    <t>VIGENCIA ACTUAL</t>
  </si>
  <si>
    <t>VIGENCIA ANTERIOR</t>
  </si>
  <si>
    <t xml:space="preserve"> VIGENCIA ACTUAL</t>
  </si>
  <si>
    <t>TRANSFERENCIAS CORRIENTES - PROPIOS</t>
  </si>
  <si>
    <t>TOTAL SALDOS EN LAS CUENTAS DE LA PAGADURIA</t>
  </si>
  <si>
    <t>INVERSION - PROPIOS CSF</t>
  </si>
  <si>
    <t>TOTAL SALDO EN LAS CUENTAS DE LA PAGADURIA</t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</si>
  <si>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19/04/2022</t>
    </r>
  </si>
  <si>
    <t xml:space="preserve">32-01-01 Ministerio de Ambiente y Desarrollo Sostenible </t>
  </si>
  <si>
    <t>32-04-01 Fondo Nacional Ambiental - FONAM</t>
  </si>
  <si>
    <t>BOLETIN CAJA BANCOS DIARIO</t>
  </si>
  <si>
    <r>
      <t xml:space="preserve">Vigencia: </t>
    </r>
    <r>
      <rPr>
        <sz val="10"/>
        <rFont val="Arial Narrow"/>
        <family val="2"/>
      </rPr>
      <t>22/04/2022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</si>
</sst>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_P_t_s_-;\-* #,##0.00\ _P_t_s_-;_-* &quot;-&quot;\ _P_t_s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b/>
      <sz val="14"/>
      <color rgb="FFFFFFFF"/>
      <name val="Arial Narrow"/>
      <family val="2"/>
    </font>
    <font>
      <sz val="9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b/>
      <sz val="16"/>
      <name val="Arial Narrow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rgb="FFE6EFFD"/>
        <bgColor rgb="FF000000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</cellStyleXfs>
  <cellXfs count="136">
    <xf numFmtId="0" fontId="0" fillId="0" borderId="0" xfId="0"/>
    <xf numFmtId="166" fontId="6" fillId="0" borderId="1" xfId="3" applyFont="1" applyBorder="1" applyAlignment="1">
      <alignment horizontal="right" vertical="center" wrapText="1"/>
    </xf>
    <xf numFmtId="166" fontId="3" fillId="2" borderId="14" xfId="3" applyFont="1" applyFill="1" applyBorder="1" applyAlignment="1">
      <alignment wrapText="1"/>
    </xf>
    <xf numFmtId="0" fontId="6" fillId="0" borderId="16" xfId="2" applyFont="1" applyBorder="1" applyAlignment="1">
      <alignment vertical="center"/>
    </xf>
    <xf numFmtId="0" fontId="6" fillId="0" borderId="17" xfId="2" applyFont="1" applyBorder="1"/>
    <xf numFmtId="0" fontId="6" fillId="0" borderId="18" xfId="2" applyFont="1" applyBorder="1" applyAlignment="1">
      <alignment vertical="center"/>
    </xf>
    <xf numFmtId="166" fontId="6" fillId="0" borderId="10" xfId="3" applyFont="1" applyBorder="1" applyAlignment="1">
      <alignment horizontal="right" wrapText="1"/>
    </xf>
    <xf numFmtId="0" fontId="6" fillId="0" borderId="16" xfId="2" applyFont="1" applyBorder="1"/>
    <xf numFmtId="0" fontId="6" fillId="0" borderId="1" xfId="2" applyFont="1" applyBorder="1" applyAlignment="1">
      <alignment horizontal="center" vertical="center"/>
    </xf>
    <xf numFmtId="43" fontId="6" fillId="0" borderId="1" xfId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wrapText="1"/>
    </xf>
    <xf numFmtId="166" fontId="6" fillId="0" borderId="1" xfId="3" applyFont="1" applyBorder="1" applyAlignment="1">
      <alignment horizontal="right" wrapText="1"/>
    </xf>
    <xf numFmtId="0" fontId="6" fillId="0" borderId="1" xfId="2" applyFont="1" applyBorder="1" applyAlignment="1">
      <alignment vertical="center"/>
    </xf>
    <xf numFmtId="166" fontId="3" fillId="0" borderId="14" xfId="3" applyFont="1" applyBorder="1" applyAlignment="1">
      <alignment wrapText="1"/>
    </xf>
    <xf numFmtId="166" fontId="6" fillId="0" borderId="1" xfId="3" applyFont="1" applyBorder="1" applyAlignment="1">
      <alignment vertical="center" wrapText="1"/>
    </xf>
    <xf numFmtId="0" fontId="6" fillId="2" borderId="16" xfId="2" applyFont="1" applyFill="1" applyBorder="1"/>
    <xf numFmtId="0" fontId="4" fillId="0" borderId="6" xfId="2" applyFont="1" applyBorder="1" applyAlignment="1">
      <alignment horizontal="center" vertical="center"/>
    </xf>
    <xf numFmtId="0" fontId="11" fillId="0" borderId="0" xfId="0" applyFont="1"/>
    <xf numFmtId="0" fontId="3" fillId="6" borderId="20" xfId="2" applyFont="1" applyFill="1" applyBorder="1" applyAlignment="1">
      <alignment horizontal="center" vertical="center"/>
    </xf>
    <xf numFmtId="0" fontId="3" fillId="6" borderId="15" xfId="2" applyFont="1" applyFill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166" fontId="3" fillId="6" borderId="11" xfId="2" applyNumberFormat="1" applyFont="1" applyFill="1" applyBorder="1" applyAlignment="1">
      <alignment vertical="center"/>
    </xf>
    <xf numFmtId="166" fontId="3" fillId="6" borderId="12" xfId="3" applyFont="1" applyFill="1" applyBorder="1" applyAlignment="1">
      <alignment vertical="center" wrapText="1"/>
    </xf>
    <xf numFmtId="0" fontId="6" fillId="0" borderId="32" xfId="2" applyFont="1" applyBorder="1" applyAlignment="1">
      <alignment vertical="center"/>
    </xf>
    <xf numFmtId="0" fontId="3" fillId="6" borderId="1" xfId="2" applyFont="1" applyFill="1" applyBorder="1" applyAlignment="1">
      <alignment horizontal="center" vertical="center"/>
    </xf>
    <xf numFmtId="166" fontId="6" fillId="0" borderId="20" xfId="3" applyFont="1" applyBorder="1" applyAlignment="1">
      <alignment horizontal="right" wrapText="1"/>
    </xf>
    <xf numFmtId="49" fontId="3" fillId="6" borderId="5" xfId="1" applyNumberFormat="1" applyFont="1" applyFill="1" applyBorder="1" applyAlignment="1">
      <alignment horizontal="center" vertical="center" wrapText="1"/>
    </xf>
    <xf numFmtId="0" fontId="3" fillId="6" borderId="11" xfId="2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6" fontId="3" fillId="0" borderId="1" xfId="3" applyFont="1" applyBorder="1" applyAlignment="1">
      <alignment wrapText="1"/>
    </xf>
    <xf numFmtId="166" fontId="3" fillId="6" borderId="6" xfId="3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 vertical="center"/>
    </xf>
    <xf numFmtId="166" fontId="16" fillId="6" borderId="11" xfId="2" applyNumberFormat="1" applyFont="1" applyFill="1" applyBorder="1" applyAlignment="1">
      <alignment vertical="center"/>
    </xf>
    <xf numFmtId="166" fontId="16" fillId="6" borderId="12" xfId="3" applyFont="1" applyFill="1" applyBorder="1" applyAlignment="1">
      <alignment vertical="center" wrapText="1"/>
    </xf>
    <xf numFmtId="0" fontId="6" fillId="0" borderId="18" xfId="2" applyFont="1" applyBorder="1"/>
    <xf numFmtId="49" fontId="6" fillId="0" borderId="8" xfId="1" applyNumberFormat="1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166" fontId="6" fillId="0" borderId="8" xfId="3" applyFont="1" applyBorder="1" applyAlignment="1">
      <alignment horizontal="right" vertical="center" wrapText="1"/>
    </xf>
    <xf numFmtId="43" fontId="6" fillId="0" borderId="8" xfId="1" applyFont="1" applyBorder="1" applyAlignment="1">
      <alignment horizontal="right" wrapText="1"/>
    </xf>
    <xf numFmtId="166" fontId="3" fillId="2" borderId="19" xfId="3" applyFont="1" applyFill="1" applyBorder="1" applyAlignment="1">
      <alignment wrapText="1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2" applyFont="1" applyBorder="1"/>
    <xf numFmtId="166" fontId="3" fillId="0" borderId="2" xfId="3" applyFont="1" applyBorder="1" applyAlignment="1">
      <alignment wrapText="1"/>
    </xf>
    <xf numFmtId="0" fontId="4" fillId="0" borderId="1" xfId="2" applyFont="1" applyBorder="1" applyAlignment="1">
      <alignment horizontal="center" vertical="center"/>
    </xf>
    <xf numFmtId="166" fontId="3" fillId="6" borderId="1" xfId="3" applyFont="1" applyFill="1" applyBorder="1" applyAlignment="1">
      <alignment horizontal="center"/>
    </xf>
    <xf numFmtId="0" fontId="3" fillId="6" borderId="1" xfId="2" applyFont="1" applyFill="1" applyBorder="1" applyAlignment="1">
      <alignment horizontal="left" vertical="center"/>
    </xf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166" fontId="3" fillId="2" borderId="1" xfId="3" applyFont="1" applyFill="1" applyBorder="1" applyAlignment="1">
      <alignment wrapText="1"/>
    </xf>
    <xf numFmtId="167" fontId="14" fillId="0" borderId="1" xfId="4" applyNumberFormat="1" applyFont="1" applyFill="1" applyBorder="1" applyAlignment="1">
      <alignment horizontal="center" vertical="center"/>
    </xf>
    <xf numFmtId="167" fontId="17" fillId="0" borderId="1" xfId="4" applyNumberFormat="1" applyFont="1" applyFill="1" applyBorder="1" applyAlignment="1">
      <alignment horizontal="center"/>
    </xf>
    <xf numFmtId="167" fontId="17" fillId="0" borderId="1" xfId="4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justify" vertical="center" wrapText="1"/>
    </xf>
    <xf numFmtId="49" fontId="5" fillId="0" borderId="1" xfId="2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67" fontId="13" fillId="0" borderId="1" xfId="4" applyNumberFormat="1" applyFont="1" applyFill="1" applyBorder="1" applyAlignment="1">
      <alignment horizontal="center"/>
    </xf>
    <xf numFmtId="0" fontId="3" fillId="6" borderId="1" xfId="2" applyFont="1" applyFill="1" applyBorder="1" applyAlignment="1">
      <alignment horizontal="left" vertical="center"/>
    </xf>
    <xf numFmtId="0" fontId="3" fillId="6" borderId="18" xfId="2" applyFont="1" applyFill="1" applyBorder="1" applyAlignment="1">
      <alignment horizontal="left" vertical="center"/>
    </xf>
    <xf numFmtId="0" fontId="3" fillId="6" borderId="8" xfId="2" applyFont="1" applyFill="1" applyBorder="1" applyAlignment="1">
      <alignment horizontal="left" vertical="center"/>
    </xf>
    <xf numFmtId="0" fontId="3" fillId="6" borderId="19" xfId="2" applyFont="1" applyFill="1" applyBorder="1" applyAlignment="1">
      <alignment horizontal="left" vertical="center"/>
    </xf>
    <xf numFmtId="0" fontId="3" fillId="6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166" fontId="3" fillId="6" borderId="1" xfId="3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/>
    </xf>
    <xf numFmtId="166" fontId="3" fillId="6" borderId="1" xfId="3" applyFont="1" applyFill="1" applyBorder="1" applyAlignment="1">
      <alignment horizontal="center" vertical="center"/>
    </xf>
    <xf numFmtId="0" fontId="8" fillId="5" borderId="18" xfId="2" applyFont="1" applyFill="1" applyBorder="1" applyAlignment="1">
      <alignment horizontal="center" vertical="center"/>
    </xf>
    <xf numFmtId="0" fontId="8" fillId="5" borderId="8" xfId="2" applyFont="1" applyFill="1" applyBorder="1" applyAlignment="1">
      <alignment horizontal="center" vertical="center"/>
    </xf>
    <xf numFmtId="0" fontId="8" fillId="5" borderId="19" xfId="2" applyFont="1" applyFill="1" applyBorder="1" applyAlignment="1">
      <alignment horizontal="center" vertical="center"/>
    </xf>
    <xf numFmtId="0" fontId="16" fillId="6" borderId="18" xfId="2" applyFont="1" applyFill="1" applyBorder="1" applyAlignment="1">
      <alignment horizontal="center" vertical="center"/>
    </xf>
    <xf numFmtId="0" fontId="16" fillId="6" borderId="8" xfId="2" applyFont="1" applyFill="1" applyBorder="1" applyAlignment="1">
      <alignment horizontal="center" vertical="center"/>
    </xf>
    <xf numFmtId="0" fontId="16" fillId="6" borderId="7" xfId="2" applyFont="1" applyFill="1" applyBorder="1" applyAlignment="1">
      <alignment horizontal="center" vertical="center"/>
    </xf>
    <xf numFmtId="0" fontId="3" fillId="6" borderId="8" xfId="2" applyFont="1" applyFill="1" applyBorder="1" applyAlignment="1">
      <alignment horizontal="center" vertical="center"/>
    </xf>
    <xf numFmtId="0" fontId="3" fillId="6" borderId="7" xfId="2" applyFont="1" applyFill="1" applyBorder="1" applyAlignment="1">
      <alignment horizontal="center" vertical="center"/>
    </xf>
    <xf numFmtId="0" fontId="3" fillId="6" borderId="20" xfId="2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/>
    </xf>
    <xf numFmtId="166" fontId="3" fillId="6" borderId="21" xfId="3" applyFont="1" applyFill="1" applyBorder="1" applyAlignment="1">
      <alignment horizontal="center" vertical="center" wrapText="1"/>
    </xf>
    <xf numFmtId="166" fontId="3" fillId="6" borderId="12" xfId="3" applyFont="1" applyFill="1" applyBorder="1" applyAlignment="1">
      <alignment horizontal="center" vertical="center" wrapText="1"/>
    </xf>
    <xf numFmtId="43" fontId="3" fillId="6" borderId="20" xfId="1" applyFont="1" applyFill="1" applyBorder="1" applyAlignment="1">
      <alignment horizontal="center" vertical="center"/>
    </xf>
    <xf numFmtId="43" fontId="3" fillId="6" borderId="11" xfId="1" applyFont="1" applyFill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/>
    </xf>
    <xf numFmtId="49" fontId="6" fillId="0" borderId="7" xfId="1" applyNumberFormat="1" applyFont="1" applyBorder="1" applyAlignment="1">
      <alignment horizontal="center"/>
    </xf>
    <xf numFmtId="0" fontId="3" fillId="6" borderId="18" xfId="2" applyFont="1" applyFill="1" applyBorder="1" applyAlignment="1">
      <alignment horizontal="center" vertical="center"/>
    </xf>
    <xf numFmtId="0" fontId="3" fillId="6" borderId="9" xfId="2" applyFont="1" applyFill="1" applyBorder="1" applyAlignment="1">
      <alignment horizontal="center" vertical="center"/>
    </xf>
    <xf numFmtId="0" fontId="3" fillId="6" borderId="10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9" fillId="3" borderId="22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10" fillId="4" borderId="22" xfId="2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7" fillId="5" borderId="6" xfId="2" applyFont="1" applyFill="1" applyBorder="1" applyAlignment="1">
      <alignment horizontal="center" vertical="center"/>
    </xf>
    <xf numFmtId="0" fontId="7" fillId="5" borderId="8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/>
    </xf>
    <xf numFmtId="0" fontId="3" fillId="6" borderId="7" xfId="2" applyFont="1" applyFill="1" applyBorder="1" applyAlignment="1">
      <alignment horizontal="center"/>
    </xf>
    <xf numFmtId="49" fontId="6" fillId="0" borderId="8" xfId="1" applyNumberFormat="1" applyFont="1" applyBorder="1" applyAlignment="1">
      <alignment horizontal="center"/>
    </xf>
    <xf numFmtId="167" fontId="14" fillId="0" borderId="23" xfId="4" applyNumberFormat="1" applyFont="1" applyFill="1" applyBorder="1" applyAlignment="1">
      <alignment horizontal="center" vertical="center"/>
    </xf>
    <xf numFmtId="167" fontId="14" fillId="0" borderId="24" xfId="4" applyNumberFormat="1" applyFont="1" applyFill="1" applyBorder="1" applyAlignment="1">
      <alignment horizontal="center" vertical="center"/>
    </xf>
    <xf numFmtId="167" fontId="14" fillId="0" borderId="25" xfId="4" applyNumberFormat="1" applyFont="1" applyFill="1" applyBorder="1" applyAlignment="1">
      <alignment horizontal="center" vertical="center"/>
    </xf>
    <xf numFmtId="0" fontId="3" fillId="6" borderId="18" xfId="2" applyFont="1" applyFill="1" applyBorder="1" applyAlignment="1">
      <alignment horizontal="center" vertical="top" wrapText="1"/>
    </xf>
    <xf numFmtId="0" fontId="3" fillId="6" borderId="8" xfId="2" applyFont="1" applyFill="1" applyBorder="1" applyAlignment="1">
      <alignment horizontal="center" vertical="top" wrapText="1"/>
    </xf>
    <xf numFmtId="0" fontId="3" fillId="6" borderId="19" xfId="2" applyFont="1" applyFill="1" applyBorder="1" applyAlignment="1">
      <alignment horizontal="center" vertical="top" wrapText="1"/>
    </xf>
    <xf numFmtId="49" fontId="5" fillId="0" borderId="29" xfId="2" applyNumberFormat="1" applyFont="1" applyFill="1" applyBorder="1" applyAlignment="1">
      <alignment horizontal="left"/>
    </xf>
    <xf numFmtId="49" fontId="5" fillId="0" borderId="30" xfId="2" applyNumberFormat="1" applyFont="1" applyFill="1" applyBorder="1" applyAlignment="1">
      <alignment horizontal="left"/>
    </xf>
    <xf numFmtId="49" fontId="5" fillId="0" borderId="31" xfId="2" applyNumberFormat="1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167" fontId="13" fillId="0" borderId="26" xfId="4" applyNumberFormat="1" applyFont="1" applyFill="1" applyBorder="1" applyAlignment="1">
      <alignment horizontal="center"/>
    </xf>
    <xf numFmtId="167" fontId="13" fillId="0" borderId="27" xfId="4" applyNumberFormat="1" applyFont="1" applyFill="1" applyBorder="1" applyAlignment="1">
      <alignment horizontal="center"/>
    </xf>
    <xf numFmtId="167" fontId="13" fillId="0" borderId="28" xfId="4" applyNumberFormat="1" applyFont="1" applyFill="1" applyBorder="1" applyAlignment="1">
      <alignment horizontal="center"/>
    </xf>
    <xf numFmtId="167" fontId="13" fillId="0" borderId="29" xfId="4" applyNumberFormat="1" applyFont="1" applyFill="1" applyBorder="1" applyAlignment="1">
      <alignment horizontal="center"/>
    </xf>
    <xf numFmtId="167" fontId="13" fillId="0" borderId="30" xfId="4" applyNumberFormat="1" applyFont="1" applyFill="1" applyBorder="1" applyAlignment="1">
      <alignment horizontal="center"/>
    </xf>
    <xf numFmtId="167" fontId="13" fillId="0" borderId="31" xfId="4" applyNumberFormat="1" applyFont="1" applyFill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0" fontId="3" fillId="6" borderId="18" xfId="2" applyFont="1" applyFill="1" applyBorder="1" applyAlignment="1">
      <alignment horizontal="center" vertical="center" wrapText="1"/>
    </xf>
    <xf numFmtId="0" fontId="3" fillId="6" borderId="8" xfId="2" applyFont="1" applyFill="1" applyBorder="1" applyAlignment="1">
      <alignment horizontal="center" vertical="center" wrapText="1"/>
    </xf>
    <xf numFmtId="0" fontId="3" fillId="6" borderId="7" xfId="2" applyFont="1" applyFill="1" applyBorder="1" applyAlignment="1">
      <alignment horizontal="center" vertical="center" wrapText="1"/>
    </xf>
  </cellXfs>
  <cellStyles count="7">
    <cellStyle name="Millares" xfId="1" builtinId="3"/>
    <cellStyle name="Millares [0] 2" xfId="4" xr:uid="{00000000-0005-0000-0000-000001000000}"/>
    <cellStyle name="Millares 2" xfId="3" xr:uid="{00000000-0005-0000-0000-000002000000}"/>
    <cellStyle name="Millares 3" xfId="6" xr:uid="{00000000-0005-0000-0000-000003000000}"/>
    <cellStyle name="Moneda 2" xfId="5" xr:uid="{00000000-0005-0000-0000-000004000000}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mruColors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1263464</xdr:colOff>
      <xdr:row>0</xdr:row>
      <xdr:rowOff>70036</xdr:rowOff>
    </xdr:from>
    <xdr:to>
      <xdr:col>6</xdr:col>
      <xdr:colOff>841602</xdr:colOff>
      <xdr:row>1</xdr:row>
      <xdr:rowOff>157708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8023" y="70036"/>
          <a:ext cx="1740873" cy="491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1308287</xdr:colOff>
      <xdr:row>0</xdr:row>
      <xdr:rowOff>92449</xdr:rowOff>
    </xdr:from>
    <xdr:to>
      <xdr:col>6</xdr:col>
      <xdr:colOff>886424</xdr:colOff>
      <xdr:row>1</xdr:row>
      <xdr:rowOff>180121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121F74-2127-4588-AC04-DE80FFFF4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463" y="92449"/>
          <a:ext cx="1740873" cy="491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hchavez/Desktop/Tesoreria%20unica/CIERRE%20BOLETINES%20MADS/BOLETIN%20DE%20LIBROS%202022/Portada%20del%20boleti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 No 1 DEL 11-01-2022"/>
      <sheetName val="BOLETIN No 2 DEL 12-01-2022"/>
      <sheetName val="BOLETIN No 3 DEL 13-01-2022"/>
      <sheetName val="BOLETIN No 4 DEL 14-01-2022"/>
      <sheetName val="BOLETIN No 5 DEL 17-01-2022"/>
      <sheetName val="BOLETIN No 6 DEL 18-01-2022"/>
      <sheetName val="BOLETIN No 7 DEL 19-01-2022"/>
      <sheetName val="BOLETIN No 8 DEL 20-01-2022"/>
      <sheetName val="BOLETIN No 9 DEL 21-01-2022"/>
      <sheetName val="BOLETIN No 10 DEL 24-01-2022"/>
      <sheetName val="BOLETIN No 11 DEL 25-01-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</v>
          </cell>
        </row>
        <row r="13">
          <cell r="G13">
            <v>0</v>
          </cell>
        </row>
        <row r="15">
          <cell r="G15">
            <v>0</v>
          </cell>
        </row>
        <row r="16">
          <cell r="G16">
            <v>0</v>
          </cell>
        </row>
        <row r="18">
          <cell r="G18">
            <v>0</v>
          </cell>
        </row>
        <row r="21">
          <cell r="G21">
            <v>0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zoomScale="85" zoomScaleNormal="85" zoomScaleSheetLayoutView="85" workbookViewId="0">
      <selection activeCell="F10" sqref="F10"/>
    </sheetView>
  </sheetViews>
  <sheetFormatPr baseColWidth="10" defaultColWidth="11.42578125" defaultRowHeight="16.5" x14ac:dyDescent="0.3"/>
  <cols>
    <col min="1" max="1" width="44" style="17" customWidth="1"/>
    <col min="2" max="2" width="17.7109375" style="17" customWidth="1"/>
    <col min="3" max="3" width="15.140625" style="17" customWidth="1"/>
    <col min="4" max="4" width="18.7109375" style="17" bestFit="1" customWidth="1"/>
    <col min="5" max="5" width="34.7109375" style="17" customWidth="1"/>
    <col min="6" max="6" width="32.42578125" style="17" customWidth="1"/>
    <col min="7" max="7" width="30.140625" style="17" customWidth="1"/>
    <col min="8" max="16384" width="11.42578125" style="17"/>
  </cols>
  <sheetData>
    <row r="1" spans="1:7" ht="31.5" customHeight="1" x14ac:dyDescent="0.3">
      <c r="A1" s="63" t="s">
        <v>30</v>
      </c>
      <c r="B1" s="64" t="s">
        <v>68</v>
      </c>
      <c r="C1" s="64"/>
      <c r="D1" s="64"/>
      <c r="E1" s="64"/>
      <c r="F1" s="61"/>
      <c r="G1" s="61"/>
    </row>
    <row r="2" spans="1:7" x14ac:dyDescent="0.3">
      <c r="A2" s="63"/>
      <c r="B2" s="65" t="s">
        <v>1</v>
      </c>
      <c r="C2" s="65"/>
      <c r="D2" s="65"/>
      <c r="E2" s="65"/>
      <c r="F2" s="61"/>
      <c r="G2" s="61"/>
    </row>
    <row r="3" spans="1:7" x14ac:dyDescent="0.3">
      <c r="A3" s="43" t="s">
        <v>31</v>
      </c>
      <c r="B3" s="66" t="s">
        <v>69</v>
      </c>
      <c r="C3" s="67"/>
      <c r="D3" s="67"/>
      <c r="E3" s="67"/>
      <c r="F3" s="62" t="s">
        <v>2</v>
      </c>
      <c r="G3" s="62"/>
    </row>
    <row r="4" spans="1:7" ht="5.0999999999999996" customHeight="1" x14ac:dyDescent="0.3">
      <c r="A4" s="68"/>
      <c r="B4" s="68"/>
      <c r="C4" s="68"/>
      <c r="D4" s="68"/>
      <c r="E4" s="68"/>
      <c r="F4" s="68"/>
      <c r="G4" s="68"/>
    </row>
    <row r="5" spans="1:7" x14ac:dyDescent="0.3">
      <c r="A5" s="71" t="s">
        <v>32</v>
      </c>
      <c r="B5" s="71"/>
      <c r="C5" s="71"/>
      <c r="D5" s="71"/>
      <c r="E5" s="71"/>
      <c r="F5" s="71"/>
      <c r="G5" s="71"/>
    </row>
    <row r="6" spans="1:7" ht="18.75" x14ac:dyDescent="0.3">
      <c r="A6" s="44" t="s">
        <v>43</v>
      </c>
      <c r="B6" s="72" t="s">
        <v>66</v>
      </c>
      <c r="C6" s="72"/>
      <c r="D6" s="72"/>
      <c r="E6" s="72"/>
      <c r="F6" s="72"/>
      <c r="G6" s="72"/>
    </row>
    <row r="7" spans="1:7" ht="18.75" x14ac:dyDescent="0.3">
      <c r="A7" s="60" t="s">
        <v>3</v>
      </c>
      <c r="B7" s="60"/>
      <c r="C7" s="60"/>
      <c r="D7" s="60" t="s">
        <v>4</v>
      </c>
      <c r="E7" s="69" t="s">
        <v>5</v>
      </c>
      <c r="F7" s="69"/>
      <c r="G7" s="70" t="s">
        <v>6</v>
      </c>
    </row>
    <row r="8" spans="1:7" s="28" customFormat="1" ht="18" x14ac:dyDescent="0.25">
      <c r="A8" s="45" t="s">
        <v>23</v>
      </c>
      <c r="B8" s="46" t="s">
        <v>45</v>
      </c>
      <c r="C8" s="47" t="s">
        <v>46</v>
      </c>
      <c r="D8" s="60"/>
      <c r="E8" s="31" t="s">
        <v>7</v>
      </c>
      <c r="F8" s="31" t="s">
        <v>8</v>
      </c>
      <c r="G8" s="70"/>
    </row>
    <row r="9" spans="1:7" ht="18.75" x14ac:dyDescent="0.3">
      <c r="A9" s="12" t="s">
        <v>47</v>
      </c>
      <c r="B9" s="20" t="s">
        <v>9</v>
      </c>
      <c r="C9" s="12" t="s">
        <v>10</v>
      </c>
      <c r="D9" s="1">
        <f>'[1]BOLETIN No 9 DEL 21-01-2022'!G12</f>
        <v>0</v>
      </c>
      <c r="E9" s="1"/>
      <c r="F9" s="1"/>
      <c r="G9" s="48">
        <f>D9+E9-F9</f>
        <v>0</v>
      </c>
    </row>
    <row r="10" spans="1:7" ht="18.75" x14ac:dyDescent="0.3">
      <c r="A10" s="12" t="s">
        <v>11</v>
      </c>
      <c r="B10" s="20" t="s">
        <v>12</v>
      </c>
      <c r="C10" s="12" t="s">
        <v>10</v>
      </c>
      <c r="D10" s="1">
        <f>'[1]BOLETIN No 9 DEL 21-01-2022'!G13</f>
        <v>0</v>
      </c>
      <c r="E10" s="1"/>
      <c r="F10" s="1"/>
      <c r="G10" s="48">
        <f t="shared" ref="G10:G18" si="0">D10+E10-F10</f>
        <v>0</v>
      </c>
    </row>
    <row r="11" spans="1:7" ht="18.75" x14ac:dyDescent="0.3">
      <c r="A11" s="41" t="s">
        <v>13</v>
      </c>
      <c r="B11" s="20" t="s">
        <v>14</v>
      </c>
      <c r="C11" s="12" t="s">
        <v>10</v>
      </c>
      <c r="D11" s="1">
        <v>0</v>
      </c>
      <c r="E11" s="1"/>
      <c r="F11" s="1"/>
      <c r="G11" s="48">
        <f t="shared" si="0"/>
        <v>0</v>
      </c>
    </row>
    <row r="12" spans="1:7" ht="18.75" x14ac:dyDescent="0.3">
      <c r="A12" s="12" t="s">
        <v>15</v>
      </c>
      <c r="B12" s="20" t="s">
        <v>16</v>
      </c>
      <c r="C12" s="12" t="s">
        <v>10</v>
      </c>
      <c r="D12" s="1">
        <f>'[1]BOLETIN No 9 DEL 21-01-2022'!G15</f>
        <v>0</v>
      </c>
      <c r="E12" s="1"/>
      <c r="F12" s="1"/>
      <c r="G12" s="48">
        <f t="shared" si="0"/>
        <v>0</v>
      </c>
    </row>
    <row r="13" spans="1:7" ht="18.75" x14ac:dyDescent="0.3">
      <c r="A13" s="12" t="s">
        <v>17</v>
      </c>
      <c r="B13" s="20" t="s">
        <v>18</v>
      </c>
      <c r="C13" s="12" t="s">
        <v>10</v>
      </c>
      <c r="D13" s="1">
        <f>'[1]BOLETIN No 9 DEL 21-01-2022'!G16</f>
        <v>0</v>
      </c>
      <c r="E13" s="1"/>
      <c r="F13" s="1"/>
      <c r="G13" s="48">
        <f t="shared" si="0"/>
        <v>0</v>
      </c>
    </row>
    <row r="14" spans="1:7" ht="18.75" customHeight="1" x14ac:dyDescent="0.3">
      <c r="A14" s="56" t="s">
        <v>19</v>
      </c>
      <c r="B14" s="56"/>
      <c r="C14" s="56"/>
      <c r="D14" s="56"/>
      <c r="E14" s="56"/>
      <c r="F14" s="56"/>
      <c r="G14" s="56"/>
    </row>
    <row r="15" spans="1:7" ht="18.75" x14ac:dyDescent="0.3">
      <c r="A15" s="41" t="s">
        <v>48</v>
      </c>
      <c r="B15" s="20" t="s">
        <v>34</v>
      </c>
      <c r="C15" s="12" t="s">
        <v>10</v>
      </c>
      <c r="D15" s="1">
        <f>'[1]BOLETIN No 9 DEL 21-01-2022'!G18</f>
        <v>0</v>
      </c>
      <c r="E15" s="1"/>
      <c r="F15" s="11"/>
      <c r="G15" s="48">
        <f t="shared" si="0"/>
        <v>0</v>
      </c>
    </row>
    <row r="16" spans="1:7" ht="18.75" x14ac:dyDescent="0.3">
      <c r="A16" s="41" t="s">
        <v>49</v>
      </c>
      <c r="B16" s="20" t="s">
        <v>35</v>
      </c>
      <c r="C16" s="12" t="s">
        <v>20</v>
      </c>
      <c r="D16" s="1">
        <v>0</v>
      </c>
      <c r="E16" s="9"/>
      <c r="F16" s="11"/>
      <c r="G16" s="48">
        <f t="shared" si="0"/>
        <v>0</v>
      </c>
    </row>
    <row r="17" spans="1:7" ht="18.75" customHeight="1" x14ac:dyDescent="0.3">
      <c r="A17" s="57" t="s">
        <v>21</v>
      </c>
      <c r="B17" s="58"/>
      <c r="C17" s="58"/>
      <c r="D17" s="58"/>
      <c r="E17" s="58"/>
      <c r="F17" s="58"/>
      <c r="G17" s="59"/>
    </row>
    <row r="18" spans="1:7" ht="18.75" x14ac:dyDescent="0.3">
      <c r="A18" s="7" t="s">
        <v>50</v>
      </c>
      <c r="B18" s="20" t="s">
        <v>36</v>
      </c>
      <c r="C18" s="12" t="s">
        <v>20</v>
      </c>
      <c r="D18" s="1">
        <f>'[1]BOLETIN No 9 DEL 21-01-2022'!G21</f>
        <v>0</v>
      </c>
      <c r="E18" s="10"/>
      <c r="F18" s="6"/>
      <c r="G18" s="2">
        <f t="shared" si="0"/>
        <v>0</v>
      </c>
    </row>
    <row r="19" spans="1:7" ht="18" x14ac:dyDescent="0.3">
      <c r="A19" s="73" t="s">
        <v>64</v>
      </c>
      <c r="B19" s="74"/>
      <c r="C19" s="74"/>
      <c r="D19" s="74"/>
      <c r="E19" s="74"/>
      <c r="F19" s="74"/>
      <c r="G19" s="75"/>
    </row>
    <row r="20" spans="1:7" ht="20.25" x14ac:dyDescent="0.3">
      <c r="A20" s="76" t="s">
        <v>51</v>
      </c>
      <c r="B20" s="77"/>
      <c r="C20" s="78"/>
      <c r="D20" s="32">
        <f>SUM(D9:D18)</f>
        <v>0</v>
      </c>
      <c r="E20" s="32">
        <f>SUM(E9:E18)</f>
        <v>0</v>
      </c>
      <c r="F20" s="32">
        <f>SUM(F9:F18)</f>
        <v>0</v>
      </c>
      <c r="G20" s="33">
        <f>SUM(G9:G18)</f>
        <v>0</v>
      </c>
    </row>
    <row r="21" spans="1:7" ht="18" x14ac:dyDescent="0.3">
      <c r="A21" s="73" t="s">
        <v>57</v>
      </c>
      <c r="B21" s="74"/>
      <c r="C21" s="74"/>
      <c r="D21" s="74"/>
      <c r="E21" s="74"/>
      <c r="F21" s="74"/>
      <c r="G21" s="75"/>
    </row>
    <row r="22" spans="1:7" ht="18.75" x14ac:dyDescent="0.3">
      <c r="A22" s="90" t="s">
        <v>58</v>
      </c>
      <c r="B22" s="79"/>
      <c r="C22" s="80"/>
      <c r="D22" s="86" t="s">
        <v>4</v>
      </c>
      <c r="E22" s="69" t="s">
        <v>5</v>
      </c>
      <c r="F22" s="69"/>
      <c r="G22" s="70" t="s">
        <v>6</v>
      </c>
    </row>
    <row r="23" spans="1:7" ht="18" x14ac:dyDescent="0.3">
      <c r="A23" s="24" t="s">
        <v>38</v>
      </c>
      <c r="B23" s="79" t="s">
        <v>37</v>
      </c>
      <c r="C23" s="80"/>
      <c r="D23" s="87"/>
      <c r="E23" s="24" t="s">
        <v>7</v>
      </c>
      <c r="F23" s="24" t="s">
        <v>8</v>
      </c>
      <c r="G23" s="70"/>
    </row>
    <row r="24" spans="1:7" ht="18.75" x14ac:dyDescent="0.3">
      <c r="A24" s="23" t="s">
        <v>47</v>
      </c>
      <c r="B24" s="88"/>
      <c r="C24" s="89"/>
      <c r="D24" s="14">
        <v>0</v>
      </c>
      <c r="E24" s="11"/>
      <c r="F24" s="11"/>
      <c r="G24" s="29">
        <f>+D24+E24-F24</f>
        <v>0</v>
      </c>
    </row>
    <row r="25" spans="1:7" ht="18.75" x14ac:dyDescent="0.3">
      <c r="A25" s="3" t="s">
        <v>11</v>
      </c>
      <c r="B25" s="88"/>
      <c r="C25" s="89"/>
      <c r="D25" s="14">
        <v>0</v>
      </c>
      <c r="E25" s="11"/>
      <c r="F25" s="11"/>
      <c r="G25" s="29">
        <f>+D25+E25-F25</f>
        <v>0</v>
      </c>
    </row>
    <row r="26" spans="1:7" ht="18.75" x14ac:dyDescent="0.3">
      <c r="A26" s="4" t="s">
        <v>52</v>
      </c>
      <c r="B26" s="88"/>
      <c r="C26" s="89"/>
      <c r="D26" s="14">
        <v>0</v>
      </c>
      <c r="E26" s="11"/>
      <c r="F26" s="11"/>
      <c r="G26" s="29">
        <f>+D26+E26-F26</f>
        <v>0</v>
      </c>
    </row>
    <row r="27" spans="1:7" ht="18.75" x14ac:dyDescent="0.3">
      <c r="A27" s="5" t="s">
        <v>15</v>
      </c>
      <c r="B27" s="88"/>
      <c r="C27" s="89"/>
      <c r="D27" s="14"/>
      <c r="E27" s="11"/>
      <c r="F27" s="11"/>
      <c r="G27" s="29">
        <f>+D27+E27-F27</f>
        <v>0</v>
      </c>
    </row>
    <row r="28" spans="1:7" ht="18.75" x14ac:dyDescent="0.3">
      <c r="A28" s="15" t="s">
        <v>40</v>
      </c>
      <c r="B28" s="88"/>
      <c r="C28" s="89"/>
      <c r="D28" s="14">
        <v>0</v>
      </c>
      <c r="E28" s="11"/>
      <c r="F28" s="11"/>
      <c r="G28" s="29"/>
    </row>
    <row r="29" spans="1:7" ht="18.75" x14ac:dyDescent="0.3">
      <c r="A29" s="15" t="s">
        <v>41</v>
      </c>
      <c r="B29" s="88"/>
      <c r="C29" s="89"/>
      <c r="D29" s="14">
        <v>0</v>
      </c>
      <c r="E29" s="11"/>
      <c r="F29" s="11"/>
      <c r="G29" s="29"/>
    </row>
    <row r="30" spans="1:7" ht="18" x14ac:dyDescent="0.3">
      <c r="A30" s="91" t="s">
        <v>59</v>
      </c>
      <c r="B30" s="92"/>
      <c r="C30" s="93"/>
      <c r="D30" s="81" t="s">
        <v>4</v>
      </c>
      <c r="E30" s="83" t="s">
        <v>5</v>
      </c>
      <c r="F30" s="80"/>
      <c r="G30" s="84" t="s">
        <v>6</v>
      </c>
    </row>
    <row r="31" spans="1:7" ht="18" x14ac:dyDescent="0.3">
      <c r="A31" s="24" t="s">
        <v>38</v>
      </c>
      <c r="B31" s="79" t="s">
        <v>37</v>
      </c>
      <c r="C31" s="80"/>
      <c r="D31" s="82"/>
      <c r="E31" s="24" t="s">
        <v>7</v>
      </c>
      <c r="F31" s="24" t="s">
        <v>8</v>
      </c>
      <c r="G31" s="85"/>
    </row>
    <row r="32" spans="1:7" ht="18.75" x14ac:dyDescent="0.3">
      <c r="A32" s="5" t="s">
        <v>24</v>
      </c>
      <c r="B32" s="88"/>
      <c r="C32" s="89" t="s">
        <v>25</v>
      </c>
      <c r="D32" s="14">
        <v>0</v>
      </c>
      <c r="E32" s="11"/>
      <c r="F32" s="11"/>
      <c r="G32" s="13">
        <f>+D32+E32-F32</f>
        <v>0</v>
      </c>
    </row>
    <row r="33" spans="1:7" ht="18.75" x14ac:dyDescent="0.3">
      <c r="A33" s="5" t="s">
        <v>39</v>
      </c>
      <c r="B33" s="88"/>
      <c r="C33" s="89"/>
      <c r="D33" s="14">
        <v>0</v>
      </c>
      <c r="E33" s="11"/>
      <c r="F33" s="11"/>
      <c r="G33" s="13">
        <f>+D33+E33-F33</f>
        <v>0</v>
      </c>
    </row>
    <row r="34" spans="1:7" ht="18" x14ac:dyDescent="0.3">
      <c r="A34" s="94" t="s">
        <v>26</v>
      </c>
      <c r="B34" s="94"/>
      <c r="C34" s="94"/>
      <c r="D34" s="94"/>
      <c r="E34" s="94"/>
      <c r="F34" s="94"/>
      <c r="G34" s="94"/>
    </row>
    <row r="35" spans="1:7" ht="24.75" customHeight="1" x14ac:dyDescent="0.3">
      <c r="A35" s="52"/>
      <c r="B35" s="52"/>
      <c r="C35" s="52"/>
      <c r="D35" s="52"/>
      <c r="E35" s="52"/>
      <c r="F35" s="52"/>
      <c r="G35" s="52"/>
    </row>
    <row r="36" spans="1:7" x14ac:dyDescent="0.3">
      <c r="A36" s="53" t="s">
        <v>53</v>
      </c>
      <c r="B36" s="53"/>
      <c r="C36" s="53"/>
      <c r="D36" s="53"/>
      <c r="E36" s="53" t="s">
        <v>42</v>
      </c>
      <c r="F36" s="53"/>
      <c r="G36" s="53"/>
    </row>
    <row r="37" spans="1:7" x14ac:dyDescent="0.3">
      <c r="A37" s="54"/>
      <c r="B37" s="54"/>
      <c r="C37" s="54"/>
      <c r="D37" s="54"/>
      <c r="E37" s="55"/>
      <c r="F37" s="55"/>
      <c r="G37" s="55"/>
    </row>
    <row r="38" spans="1:7" ht="32.25" customHeight="1" x14ac:dyDescent="0.3">
      <c r="A38" s="54"/>
      <c r="B38" s="54"/>
      <c r="C38" s="54"/>
      <c r="D38" s="54"/>
      <c r="E38" s="55"/>
      <c r="F38" s="55"/>
      <c r="G38" s="55"/>
    </row>
    <row r="39" spans="1:7" x14ac:dyDescent="0.3">
      <c r="A39" s="55" t="s">
        <v>33</v>
      </c>
      <c r="B39" s="55"/>
      <c r="C39" s="55"/>
      <c r="D39" s="55"/>
      <c r="E39" s="55" t="s">
        <v>33</v>
      </c>
      <c r="F39" s="55"/>
      <c r="G39" s="55"/>
    </row>
    <row r="40" spans="1:7" x14ac:dyDescent="0.3">
      <c r="A40" s="49" t="s">
        <v>27</v>
      </c>
      <c r="B40" s="49"/>
      <c r="C40" s="49"/>
      <c r="D40" s="49"/>
      <c r="E40" s="49" t="s">
        <v>27</v>
      </c>
      <c r="F40" s="49"/>
      <c r="G40" s="49"/>
    </row>
    <row r="41" spans="1:7" x14ac:dyDescent="0.3">
      <c r="A41" s="50" t="s">
        <v>28</v>
      </c>
      <c r="B41" s="50"/>
      <c r="C41" s="50"/>
      <c r="D41" s="50"/>
      <c r="E41" s="51" t="s">
        <v>29</v>
      </c>
      <c r="F41" s="51"/>
      <c r="G41" s="51"/>
    </row>
  </sheetData>
  <mergeCells count="48">
    <mergeCell ref="A22:C22"/>
    <mergeCell ref="A30:C30"/>
    <mergeCell ref="A34:G34"/>
    <mergeCell ref="A21:G21"/>
    <mergeCell ref="B32:C32"/>
    <mergeCell ref="B33:C33"/>
    <mergeCell ref="A19:G19"/>
    <mergeCell ref="A20:C20"/>
    <mergeCell ref="E22:F22"/>
    <mergeCell ref="B23:C23"/>
    <mergeCell ref="D30:D31"/>
    <mergeCell ref="E30:F30"/>
    <mergeCell ref="G30:G31"/>
    <mergeCell ref="D22:D23"/>
    <mergeCell ref="B31:C31"/>
    <mergeCell ref="B27:C27"/>
    <mergeCell ref="B28:C28"/>
    <mergeCell ref="G22:G23"/>
    <mergeCell ref="B24:C24"/>
    <mergeCell ref="B25:C25"/>
    <mergeCell ref="B26:C26"/>
    <mergeCell ref="B29:C29"/>
    <mergeCell ref="A14:G14"/>
    <mergeCell ref="A17:G17"/>
    <mergeCell ref="A7:C7"/>
    <mergeCell ref="F1:G2"/>
    <mergeCell ref="F3:G3"/>
    <mergeCell ref="A1:A2"/>
    <mergeCell ref="B1:E1"/>
    <mergeCell ref="B2:E2"/>
    <mergeCell ref="B3:E3"/>
    <mergeCell ref="A4:G4"/>
    <mergeCell ref="D7:D8"/>
    <mergeCell ref="E7:F7"/>
    <mergeCell ref="G7:G8"/>
    <mergeCell ref="A5:G5"/>
    <mergeCell ref="B6:G6"/>
    <mergeCell ref="A40:D40"/>
    <mergeCell ref="E40:G40"/>
    <mergeCell ref="A41:D41"/>
    <mergeCell ref="E41:G41"/>
    <mergeCell ref="A35:G35"/>
    <mergeCell ref="A36:D36"/>
    <mergeCell ref="E36:G36"/>
    <mergeCell ref="A37:D38"/>
    <mergeCell ref="E37:G38"/>
    <mergeCell ref="A39:D39"/>
    <mergeCell ref="E39:G39"/>
  </mergeCells>
  <dataValidations count="2">
    <dataValidation allowBlank="1" showInputMessage="1" showErrorMessage="1" promptTitle="APROBACION" prompt="Corresponde a la firma del Coordinador Financiero para el caso del Nivel central y el Director Territorial" sqref="E36:F36" xr:uid="{00000000-0002-0000-0000-000000000000}"/>
    <dataValidation allowBlank="1" showInputMessage="1" showErrorMessage="1" promptTitle="RESPONSABLE" prompt="Corresponde a la persona encargada del diligenciamiento del formato tanto del nivel central como de la dirección territorial " sqref="A36:C36" xr:uid="{00000000-0002-0000-0000-000001000000}"/>
  </dataValidations>
  <printOptions horizontalCentered="1"/>
  <pageMargins left="0.51181102362204722" right="0.70866141732283472" top="0.35433070866141736" bottom="0.11811023622047245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view="pageBreakPreview" zoomScale="85" zoomScaleNormal="85" zoomScaleSheetLayoutView="85" workbookViewId="0">
      <selection activeCell="E33" sqref="E33"/>
    </sheetView>
  </sheetViews>
  <sheetFormatPr baseColWidth="10" defaultColWidth="11.42578125" defaultRowHeight="16.5" x14ac:dyDescent="0.3"/>
  <cols>
    <col min="1" max="1" width="56" style="17" customWidth="1"/>
    <col min="2" max="2" width="17.7109375" style="17" customWidth="1"/>
    <col min="3" max="3" width="15.140625" style="17" customWidth="1"/>
    <col min="4" max="4" width="18.7109375" style="17" bestFit="1" customWidth="1"/>
    <col min="5" max="5" width="34.7109375" style="17" customWidth="1"/>
    <col min="6" max="6" width="32.42578125" style="17" customWidth="1"/>
    <col min="7" max="7" width="30.140625" style="17" customWidth="1"/>
    <col min="8" max="16384" width="11.42578125" style="17"/>
  </cols>
  <sheetData>
    <row r="1" spans="1:7" ht="31.5" customHeight="1" x14ac:dyDescent="0.3">
      <c r="A1" s="95" t="s">
        <v>30</v>
      </c>
      <c r="B1" s="97" t="s">
        <v>0</v>
      </c>
      <c r="C1" s="97"/>
      <c r="D1" s="97"/>
      <c r="E1" s="97"/>
      <c r="F1" s="98"/>
      <c r="G1" s="99"/>
    </row>
    <row r="2" spans="1:7" x14ac:dyDescent="0.3">
      <c r="A2" s="96"/>
      <c r="B2" s="102" t="s">
        <v>1</v>
      </c>
      <c r="C2" s="102"/>
      <c r="D2" s="102"/>
      <c r="E2" s="102"/>
      <c r="F2" s="100"/>
      <c r="G2" s="101"/>
    </row>
    <row r="3" spans="1:7" x14ac:dyDescent="0.3">
      <c r="A3" s="16" t="s">
        <v>31</v>
      </c>
      <c r="B3" s="103" t="s">
        <v>65</v>
      </c>
      <c r="C3" s="104"/>
      <c r="D3" s="104"/>
      <c r="E3" s="104"/>
      <c r="F3" s="105" t="s">
        <v>2</v>
      </c>
      <c r="G3" s="106"/>
    </row>
    <row r="4" spans="1:7" ht="5.0999999999999996" customHeight="1" x14ac:dyDescent="0.3">
      <c r="A4" s="107"/>
      <c r="B4" s="108"/>
      <c r="C4" s="108"/>
      <c r="D4" s="108"/>
      <c r="E4" s="108"/>
      <c r="F4" s="109"/>
      <c r="G4" s="110"/>
    </row>
    <row r="5" spans="1:7" x14ac:dyDescent="0.3">
      <c r="A5" s="111" t="s">
        <v>32</v>
      </c>
      <c r="B5" s="112"/>
      <c r="C5" s="112"/>
      <c r="D5" s="112"/>
      <c r="E5" s="112"/>
      <c r="F5" s="112"/>
      <c r="G5" s="112"/>
    </row>
    <row r="6" spans="1:7" ht="18.75" x14ac:dyDescent="0.3">
      <c r="A6" s="30" t="s">
        <v>43</v>
      </c>
      <c r="B6" s="72" t="s">
        <v>67</v>
      </c>
      <c r="C6" s="72"/>
      <c r="D6" s="72"/>
      <c r="E6" s="72"/>
      <c r="F6" s="72"/>
      <c r="G6" s="72"/>
    </row>
    <row r="7" spans="1:7" ht="18.75" x14ac:dyDescent="0.3">
      <c r="A7" s="90" t="s">
        <v>3</v>
      </c>
      <c r="B7" s="79"/>
      <c r="C7" s="80"/>
      <c r="D7" s="81" t="s">
        <v>4</v>
      </c>
      <c r="E7" s="113" t="s">
        <v>5</v>
      </c>
      <c r="F7" s="114"/>
      <c r="G7" s="84" t="s">
        <v>6</v>
      </c>
    </row>
    <row r="8" spans="1:7" s="28" customFormat="1" ht="18" x14ac:dyDescent="0.25">
      <c r="A8" s="19" t="s">
        <v>54</v>
      </c>
      <c r="B8" s="26" t="s">
        <v>55</v>
      </c>
      <c r="C8" s="27" t="s">
        <v>46</v>
      </c>
      <c r="D8" s="82"/>
      <c r="E8" s="18" t="s">
        <v>7</v>
      </c>
      <c r="F8" s="18" t="s">
        <v>8</v>
      </c>
      <c r="G8" s="85"/>
    </row>
    <row r="9" spans="1:7" ht="18.75" x14ac:dyDescent="0.3">
      <c r="A9" s="7" t="s">
        <v>56</v>
      </c>
      <c r="B9" s="40">
        <v>230823882</v>
      </c>
      <c r="C9" s="8" t="s">
        <v>20</v>
      </c>
      <c r="D9" s="1">
        <f>'[1]BOLETIN No 9 DEL 21-01-2022'!G21</f>
        <v>0</v>
      </c>
      <c r="E9" s="10"/>
      <c r="F9" s="6"/>
      <c r="G9" s="2">
        <f t="shared" ref="G9" si="0">D9+E9-F9</f>
        <v>0</v>
      </c>
    </row>
    <row r="10" spans="1:7" ht="18.75" x14ac:dyDescent="0.3">
      <c r="A10" s="41" t="s">
        <v>48</v>
      </c>
      <c r="B10" s="40">
        <v>230078750</v>
      </c>
      <c r="C10" s="8" t="s">
        <v>10</v>
      </c>
      <c r="D10" s="1">
        <v>0</v>
      </c>
      <c r="E10" s="10"/>
      <c r="F10" s="11"/>
      <c r="G10" s="39">
        <v>0</v>
      </c>
    </row>
    <row r="11" spans="1:7" ht="10.5" customHeight="1" x14ac:dyDescent="0.3">
      <c r="A11" s="34"/>
      <c r="B11" s="35"/>
      <c r="C11" s="36"/>
      <c r="D11" s="37"/>
      <c r="E11" s="38"/>
      <c r="F11" s="6"/>
      <c r="G11" s="39"/>
    </row>
    <row r="12" spans="1:7" ht="18" x14ac:dyDescent="0.3">
      <c r="A12" s="73" t="s">
        <v>62</v>
      </c>
      <c r="B12" s="74"/>
      <c r="C12" s="74"/>
      <c r="D12" s="74"/>
      <c r="E12" s="74"/>
      <c r="F12" s="74"/>
      <c r="G12" s="75"/>
    </row>
    <row r="13" spans="1:7" ht="18" x14ac:dyDescent="0.3">
      <c r="A13" s="90" t="s">
        <v>22</v>
      </c>
      <c r="B13" s="79"/>
      <c r="C13" s="80"/>
      <c r="D13" s="21">
        <f>SUM(D9:D9)</f>
        <v>0</v>
      </c>
      <c r="E13" s="21">
        <f>SUM(E9:E9)</f>
        <v>0</v>
      </c>
      <c r="F13" s="21">
        <f>SUM(F9:F9)</f>
        <v>0</v>
      </c>
      <c r="G13" s="22">
        <f>SUM(G9:G9)</f>
        <v>0</v>
      </c>
    </row>
    <row r="14" spans="1:7" ht="18" x14ac:dyDescent="0.3">
      <c r="A14" s="73" t="s">
        <v>57</v>
      </c>
      <c r="B14" s="74"/>
      <c r="C14" s="74"/>
      <c r="D14" s="74"/>
      <c r="E14" s="74"/>
      <c r="F14" s="74"/>
      <c r="G14" s="75"/>
    </row>
    <row r="15" spans="1:7" ht="18.75" x14ac:dyDescent="0.3">
      <c r="A15" s="90" t="s">
        <v>60</v>
      </c>
      <c r="B15" s="79"/>
      <c r="C15" s="80"/>
      <c r="D15" s="86" t="s">
        <v>4</v>
      </c>
      <c r="E15" s="69" t="s">
        <v>5</v>
      </c>
      <c r="F15" s="69"/>
      <c r="G15" s="70" t="s">
        <v>6</v>
      </c>
    </row>
    <row r="16" spans="1:7" ht="18" x14ac:dyDescent="0.3">
      <c r="A16" s="24" t="s">
        <v>38</v>
      </c>
      <c r="B16" s="79" t="s">
        <v>37</v>
      </c>
      <c r="C16" s="80"/>
      <c r="D16" s="87"/>
      <c r="E16" s="24" t="s">
        <v>7</v>
      </c>
      <c r="F16" s="24" t="s">
        <v>8</v>
      </c>
      <c r="G16" s="70"/>
    </row>
    <row r="17" spans="1:7" ht="18.75" x14ac:dyDescent="0.3">
      <c r="A17" s="5" t="s">
        <v>61</v>
      </c>
      <c r="B17" s="88"/>
      <c r="C17" s="89"/>
      <c r="D17" s="11"/>
      <c r="E17" s="11"/>
      <c r="F17" s="11"/>
      <c r="G17" s="29">
        <f>+D17+E17-F17</f>
        <v>0</v>
      </c>
    </row>
    <row r="18" spans="1:7" ht="18.75" x14ac:dyDescent="0.3">
      <c r="A18" s="5" t="s">
        <v>63</v>
      </c>
      <c r="B18" s="88"/>
      <c r="C18" s="89"/>
      <c r="D18" s="25"/>
      <c r="E18" s="11"/>
      <c r="F18" s="11"/>
      <c r="G18" s="42"/>
    </row>
    <row r="19" spans="1:7" ht="18.75" x14ac:dyDescent="0.3">
      <c r="A19" s="12"/>
      <c r="B19" s="115"/>
      <c r="C19" s="89"/>
      <c r="D19" s="25"/>
      <c r="E19" s="11"/>
      <c r="F19" s="11"/>
      <c r="G19" s="42"/>
    </row>
    <row r="20" spans="1:7" ht="18" x14ac:dyDescent="0.3">
      <c r="A20" s="133" t="s">
        <v>59</v>
      </c>
      <c r="B20" s="134"/>
      <c r="C20" s="135"/>
      <c r="D20" s="81" t="s">
        <v>4</v>
      </c>
      <c r="E20" s="83" t="s">
        <v>5</v>
      </c>
      <c r="F20" s="80"/>
      <c r="G20" s="84" t="s">
        <v>6</v>
      </c>
    </row>
    <row r="21" spans="1:7" ht="18" x14ac:dyDescent="0.3">
      <c r="A21" s="24" t="s">
        <v>38</v>
      </c>
      <c r="B21" s="79" t="s">
        <v>37</v>
      </c>
      <c r="C21" s="80"/>
      <c r="D21" s="82"/>
      <c r="E21" s="24" t="s">
        <v>7</v>
      </c>
      <c r="F21" s="24" t="s">
        <v>8</v>
      </c>
      <c r="G21" s="85"/>
    </row>
    <row r="22" spans="1:7" ht="18.75" x14ac:dyDescent="0.3">
      <c r="A22" s="5" t="s">
        <v>24</v>
      </c>
      <c r="B22" s="88"/>
      <c r="C22" s="89" t="s">
        <v>25</v>
      </c>
      <c r="D22" s="11"/>
      <c r="E22" s="11"/>
      <c r="F22" s="11"/>
      <c r="G22" s="13">
        <f>+D22+E22-F22</f>
        <v>0</v>
      </c>
    </row>
    <row r="23" spans="1:7" ht="18.75" x14ac:dyDescent="0.3">
      <c r="A23" s="5" t="s">
        <v>39</v>
      </c>
      <c r="B23" s="88"/>
      <c r="C23" s="89"/>
      <c r="D23" s="11"/>
      <c r="E23" s="11"/>
      <c r="F23" s="11"/>
      <c r="G23" s="13">
        <f>+D23+E23-F23</f>
        <v>0</v>
      </c>
    </row>
    <row r="24" spans="1:7" ht="18.75" x14ac:dyDescent="0.3">
      <c r="A24" s="5"/>
      <c r="B24" s="132"/>
      <c r="C24" s="132"/>
      <c r="D24" s="11"/>
      <c r="E24" s="11"/>
      <c r="F24" s="11"/>
      <c r="G24" s="29"/>
    </row>
    <row r="25" spans="1:7" ht="18" x14ac:dyDescent="0.3">
      <c r="A25" s="119" t="s">
        <v>26</v>
      </c>
      <c r="B25" s="120"/>
      <c r="C25" s="120"/>
      <c r="D25" s="120"/>
      <c r="E25" s="120"/>
      <c r="F25" s="120"/>
      <c r="G25" s="121"/>
    </row>
    <row r="26" spans="1:7" ht="24.75" customHeight="1" x14ac:dyDescent="0.3">
      <c r="A26" s="52"/>
      <c r="B26" s="52"/>
      <c r="C26" s="52"/>
      <c r="D26" s="52"/>
      <c r="E26" s="52"/>
      <c r="F26" s="52"/>
      <c r="G26" s="52"/>
    </row>
    <row r="27" spans="1:7" x14ac:dyDescent="0.3">
      <c r="A27" s="122" t="s">
        <v>44</v>
      </c>
      <c r="B27" s="123"/>
      <c r="C27" s="123"/>
      <c r="D27" s="124"/>
      <c r="E27" s="122" t="s">
        <v>42</v>
      </c>
      <c r="F27" s="123"/>
      <c r="G27" s="124"/>
    </row>
    <row r="28" spans="1:7" x14ac:dyDescent="0.3">
      <c r="A28" s="125"/>
      <c r="B28" s="125"/>
      <c r="C28" s="125"/>
      <c r="D28" s="125"/>
      <c r="E28" s="126"/>
      <c r="F28" s="127"/>
      <c r="G28" s="128"/>
    </row>
    <row r="29" spans="1:7" ht="32.25" customHeight="1" x14ac:dyDescent="0.3">
      <c r="A29" s="125"/>
      <c r="B29" s="125"/>
      <c r="C29" s="125"/>
      <c r="D29" s="125"/>
      <c r="E29" s="129"/>
      <c r="F29" s="130"/>
      <c r="G29" s="131"/>
    </row>
    <row r="30" spans="1:7" x14ac:dyDescent="0.3">
      <c r="A30" s="129" t="s">
        <v>33</v>
      </c>
      <c r="B30" s="130"/>
      <c r="C30" s="130"/>
      <c r="D30" s="131"/>
      <c r="E30" s="129" t="s">
        <v>33</v>
      </c>
      <c r="F30" s="130"/>
      <c r="G30" s="130"/>
    </row>
    <row r="31" spans="1:7" x14ac:dyDescent="0.3">
      <c r="A31" s="116" t="s">
        <v>27</v>
      </c>
      <c r="B31" s="117"/>
      <c r="C31" s="117"/>
      <c r="D31" s="118"/>
      <c r="E31" s="116" t="s">
        <v>27</v>
      </c>
      <c r="F31" s="117"/>
      <c r="G31" s="118"/>
    </row>
    <row r="32" spans="1:7" x14ac:dyDescent="0.3">
      <c r="A32" s="50" t="s">
        <v>28</v>
      </c>
      <c r="B32" s="50"/>
      <c r="C32" s="50"/>
      <c r="D32" s="50"/>
      <c r="E32" s="51" t="s">
        <v>29</v>
      </c>
      <c r="F32" s="51"/>
      <c r="G32" s="51"/>
    </row>
  </sheetData>
  <mergeCells count="44">
    <mergeCell ref="B24:C24"/>
    <mergeCell ref="B21:C21"/>
    <mergeCell ref="A20:C20"/>
    <mergeCell ref="A30:D30"/>
    <mergeCell ref="E30:G30"/>
    <mergeCell ref="D20:D21"/>
    <mergeCell ref="E20:F20"/>
    <mergeCell ref="G20:G21"/>
    <mergeCell ref="B22:C22"/>
    <mergeCell ref="B23:C23"/>
    <mergeCell ref="A31:D31"/>
    <mergeCell ref="E31:G31"/>
    <mergeCell ref="A32:D32"/>
    <mergeCell ref="E32:G32"/>
    <mergeCell ref="A25:G25"/>
    <mergeCell ref="A26:G26"/>
    <mergeCell ref="A27:D27"/>
    <mergeCell ref="E27:G27"/>
    <mergeCell ref="A28:D29"/>
    <mergeCell ref="E28:G29"/>
    <mergeCell ref="B18:C18"/>
    <mergeCell ref="B19:C19"/>
    <mergeCell ref="B17:C17"/>
    <mergeCell ref="A12:G12"/>
    <mergeCell ref="A13:C13"/>
    <mergeCell ref="A14:G14"/>
    <mergeCell ref="A15:C15"/>
    <mergeCell ref="D15:D16"/>
    <mergeCell ref="E15:F15"/>
    <mergeCell ref="G15:G16"/>
    <mergeCell ref="B16:C16"/>
    <mergeCell ref="A4:G4"/>
    <mergeCell ref="A5:G5"/>
    <mergeCell ref="B6:G6"/>
    <mergeCell ref="D7:D8"/>
    <mergeCell ref="E7:F7"/>
    <mergeCell ref="G7:G8"/>
    <mergeCell ref="A7:C7"/>
    <mergeCell ref="A1:A2"/>
    <mergeCell ref="B1:E1"/>
    <mergeCell ref="F1:G2"/>
    <mergeCell ref="B2:E2"/>
    <mergeCell ref="B3:E3"/>
    <mergeCell ref="F3:G3"/>
  </mergeCells>
  <dataValidations count="2">
    <dataValidation allowBlank="1" showInputMessage="1" showErrorMessage="1" promptTitle="RESPONSABLE" prompt="Corresponde a la persona encargada del diligenciamiento del formato tanto del nivel central como de la dirección territorial " sqref="A27:C27" xr:uid="{00000000-0002-0000-0100-000000000000}"/>
    <dataValidation allowBlank="1" showInputMessage="1" showErrorMessage="1" promptTitle="APROBACION" prompt="Corresponde a la firma del Coordinador Financiero para el caso del Nivel central y el Director Territorial" sqref="E27:F27" xr:uid="{00000000-0002-0000-0100-000001000000}"/>
  </dataValidations>
  <printOptions horizontalCentered="1"/>
  <pageMargins left="0.31496062992125984" right="0.51181102362204722" top="0.74803149606299213" bottom="0.15748031496062992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MIANAMBIENTE</vt:lpstr>
      <vt:lpstr>FONAM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Ferney Chavez Caicedo</dc:creator>
  <cp:lastModifiedBy>Daissy Carolina Peralta Cruz</cp:lastModifiedBy>
  <cp:lastPrinted>2022-04-18T20:56:21Z</cp:lastPrinted>
  <dcterms:created xsi:type="dcterms:W3CDTF">2022-04-04T20:26:09Z</dcterms:created>
  <dcterms:modified xsi:type="dcterms:W3CDTF">2022-04-22T13:57:49Z</dcterms:modified>
</cp:coreProperties>
</file>