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19042024\"/>
    </mc:Choice>
  </mc:AlternateContent>
  <xr:revisionPtr revIDLastSave="0" documentId="13_ncr:1_{6E98F0B0-ED29-4A0A-966E-214D40B35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ATH-61" sheetId="2" r:id="rId1"/>
    <sheet name="Gráfico1" sheetId="3" r:id="rId2"/>
  </sheets>
  <definedNames>
    <definedName name="_xlnm._FilterDatabase" localSheetId="0" hidden="1">'F-A-ATH-61'!$A$11:$AL$69</definedName>
    <definedName name="_xlnm.Print_Area" localSheetId="0">'F-A-ATH-61'!$A$1:$AL$89</definedName>
    <definedName name="_xlnm.Print_Titles" localSheetId="0">'F-A-ATH-61'!$11:$12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2" l="1"/>
  <c r="N75" i="2"/>
  <c r="T75" i="2"/>
  <c r="S75" i="2"/>
  <c r="R75" i="2"/>
  <c r="Q75" i="2"/>
  <c r="P75" i="2"/>
  <c r="O77" i="2"/>
  <c r="N77" i="2"/>
  <c r="N79" i="2" l="1"/>
  <c r="P77" i="2"/>
  <c r="AK75" i="2" l="1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N80" i="2" l="1"/>
  <c r="V76" i="2"/>
  <c r="R88" i="2" s="1"/>
  <c r="AJ76" i="2"/>
  <c r="Y88" i="2" s="1"/>
  <c r="N76" i="2"/>
  <c r="N88" i="2" s="1"/>
  <c r="R76" i="2"/>
  <c r="P88" i="2" s="1"/>
  <c r="Q77" i="2"/>
  <c r="S77" i="2" s="1"/>
  <c r="U77" i="2" s="1"/>
  <c r="W77" i="2" s="1"/>
  <c r="Y77" i="2" s="1"/>
  <c r="AA77" i="2" s="1"/>
  <c r="AC77" i="2" s="1"/>
  <c r="AE77" i="2" s="1"/>
  <c r="AG77" i="2" s="1"/>
  <c r="AI77" i="2" s="1"/>
  <c r="AK77" i="2" s="1"/>
  <c r="R77" i="2"/>
  <c r="T77" i="2" s="1"/>
  <c r="V77" i="2" s="1"/>
  <c r="X77" i="2" s="1"/>
  <c r="Z77" i="2" s="1"/>
  <c r="AB77" i="2" s="1"/>
  <c r="AD77" i="2" s="1"/>
  <c r="AF77" i="2" s="1"/>
  <c r="AH77" i="2" s="1"/>
  <c r="AJ77" i="2" s="1"/>
  <c r="T76" i="2"/>
  <c r="Q88" i="2" s="1"/>
  <c r="AH76" i="2"/>
  <c r="X88" i="2" s="1"/>
  <c r="AF76" i="2"/>
  <c r="W88" i="2" s="1"/>
  <c r="AD76" i="2"/>
  <c r="V88" i="2" s="1"/>
  <c r="AB76" i="2"/>
  <c r="U88" i="2" s="1"/>
  <c r="Z79" i="2"/>
  <c r="P76" i="2"/>
  <c r="O88" i="2" s="1"/>
  <c r="T79" i="2"/>
  <c r="AF79" i="2"/>
  <c r="X76" i="2"/>
  <c r="S88" i="2" s="1"/>
  <c r="Z80" i="2"/>
  <c r="Z76" i="2"/>
  <c r="T88" i="2" s="1"/>
  <c r="N78" i="2" l="1"/>
  <c r="N89" i="2" s="1"/>
  <c r="AJ78" i="2"/>
  <c r="Y89" i="2" s="1"/>
  <c r="AH78" i="2"/>
  <c r="X89" i="2" s="1"/>
  <c r="AF78" i="2"/>
  <c r="W89" i="2" s="1"/>
  <c r="AD78" i="2"/>
  <c r="V89" i="2" s="1"/>
  <c r="T78" i="2"/>
  <c r="Q89" i="2" s="1"/>
  <c r="R78" i="2"/>
  <c r="P89" i="2" s="1"/>
  <c r="P78" i="2"/>
  <c r="O89" i="2" s="1"/>
  <c r="AB78" i="2"/>
  <c r="U89" i="2" s="1"/>
  <c r="Z78" i="2"/>
  <c r="T89" i="2" s="1"/>
  <c r="X78" i="2"/>
  <c r="S89" i="2" s="1"/>
  <c r="V78" i="2"/>
  <c r="R89" i="2" s="1"/>
</calcChain>
</file>

<file path=xl/sharedStrings.xml><?xml version="1.0" encoding="utf-8"?>
<sst xmlns="http://schemas.openxmlformats.org/spreadsheetml/2006/main" count="397" uniqueCount="149">
  <si>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</si>
  <si>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</si>
  <si>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</si>
  <si>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</si>
  <si>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</si>
  <si>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</si>
  <si>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</si>
  <si>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</si>
  <si>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</si>
  <si>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</si>
  <si>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</si>
  <si>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</si>
  <si>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ANUAL DE SEGURIDAD Y SALUD EN EL TRABAJO</t>
  </si>
  <si>
    <t>RESPONSABLES</t>
  </si>
  <si>
    <t>RECURSOS</t>
  </si>
  <si>
    <t>ACTIVIDAD</t>
  </si>
  <si>
    <t>TEMA</t>
  </si>
  <si>
    <t>P</t>
  </si>
  <si>
    <t>E</t>
  </si>
  <si>
    <t>OBSERVACIONES/ SOPORTES</t>
  </si>
  <si>
    <t>CUMPLIMIENTO MENSUAL</t>
  </si>
  <si>
    <t>CUMPLIMIENTO ACUMULADO</t>
  </si>
  <si>
    <t>ACTIVIDADES POR MES</t>
  </si>
  <si>
    <t>ACTIVIDADES ACUMULADAS POR MES</t>
  </si>
  <si>
    <t>CUMPLIMIENTO TRIMESTRAL</t>
  </si>
  <si>
    <t>CUMPLIMIENTO SEMESTRAL</t>
  </si>
  <si>
    <t>Firma responsable SGSST</t>
  </si>
  <si>
    <t>Firma Empleador</t>
  </si>
  <si>
    <t>Diagnóstico de Condiciones de Salud</t>
  </si>
  <si>
    <t>Humanos/ Tecnológicos</t>
  </si>
  <si>
    <t>Humanos/ Tecnológicos/ Financieros</t>
  </si>
  <si>
    <t>El plan de trabajo busca promover el cuidado de la salud individual y colectiva, a mejorar las condiciones de trabajo, en el entendido de minimizar, eliminar y/o controlar los diferentes factores de riesgo que puedan generar en sus funcionarios, contratistas y visitantes, accidentes laborales o enfermedades laborales en las instalaciones de la entidad, por medio de la ejecucion de las diferentes actividades programadas  de esta manera ofrecerles unas condiciones laborales, de vida sana y segura.</t>
  </si>
  <si>
    <t>COVID</t>
  </si>
  <si>
    <t>Plan Estratégico de Seguridad Vial</t>
  </si>
  <si>
    <t>Cumplimiento mensual</t>
  </si>
  <si>
    <t>Cumplimiento acumulado</t>
  </si>
  <si>
    <t>Cumplir con mínimo el 90% de las actividades programadas para el año de gestión</t>
  </si>
  <si>
    <t>Aplicación de Bateria de Riesgo Psicosocial</t>
  </si>
  <si>
    <t>Funcionarios y contratistas del Ministerio de Ambiente y Desarrollo Sostenible</t>
  </si>
  <si>
    <t>Plan basico Estructura</t>
  </si>
  <si>
    <t>Fortalecer la Seguridad y Salud en el Trabajo al interior de la entidad a través de la planificación, desarrollo, verificación y generación de acciones preventivas, correctivas y de mejora, según las disposiciones legales vigentes.</t>
  </si>
  <si>
    <t>SG-SST</t>
  </si>
  <si>
    <t>Aplicación de la Evaluación del Sistema de Gestión de la Seguridad y Salud en el Trabajo SG-SST (proporcionada por ARL Positiva</t>
  </si>
  <si>
    <t>MinAmbiente 
ARL</t>
  </si>
  <si>
    <t>Asegurar y/o asesorar la afiliacion para funcionarios y contratistas</t>
  </si>
  <si>
    <t>Afiliaciones y/o novedades de afilicacion a ARL</t>
  </si>
  <si>
    <t xml:space="preserve">MinAmbiente </t>
  </si>
  <si>
    <t>Programacion de las actividades para la vigencia y promocion y prevencion de salud</t>
  </si>
  <si>
    <t>Proyección Plan de Trabajo con ARL POSITIVA</t>
  </si>
  <si>
    <t xml:space="preserve">Realizar estudios requeridos para las actividades a desarrollar en año </t>
  </si>
  <si>
    <t>Contrato de Area protegida</t>
  </si>
  <si>
    <t>Contrato de Examenes ocupacionales</t>
  </si>
  <si>
    <t>Contrato Elementos de Bioseguridad</t>
  </si>
  <si>
    <t>Contrato compra de elementos de emergencia</t>
  </si>
  <si>
    <t>Identificar los riesgo que se generan al interior del Ministerio</t>
  </si>
  <si>
    <t>Realizar inspección y generar informe de las inspecciones que se realicen en el ministerio</t>
  </si>
  <si>
    <t>Generar tips de seguridad</t>
  </si>
  <si>
    <t xml:space="preserve">Actualización del Matriz de Peligros </t>
  </si>
  <si>
    <t>Inspecciones planeadas todas las areas del ministerio</t>
  </si>
  <si>
    <t>Envio de Vitaminas de Seguridad y Salud en el Trabajo</t>
  </si>
  <si>
    <t>Funcionamiento CCL</t>
  </si>
  <si>
    <t>Promever la participacion para las nuevas elecciones de los integrantes del comité CCL</t>
  </si>
  <si>
    <t xml:space="preserve">Capacitar al los nuevos integrantes de comité </t>
  </si>
  <si>
    <t xml:space="preserve">Realizar seguimiento a las actividades programadas por el comité </t>
  </si>
  <si>
    <t>Elecciones del comité</t>
  </si>
  <si>
    <t>Funciones y responsabilidades del Comité (CCL), conceptos  y manejo de casos</t>
  </si>
  <si>
    <t>Reuniones periodicas</t>
  </si>
  <si>
    <t>Funcionamiento COPASST</t>
  </si>
  <si>
    <t xml:space="preserve">Funciones y responsabilidades del Comité (CCL), conceptos </t>
  </si>
  <si>
    <t>Evalucion y seguimeinto del proceso</t>
  </si>
  <si>
    <t>Implementar de acuerdo a la normatividad vigente el Decreto 1072 de 2015 y resolucion 0312</t>
  </si>
  <si>
    <t>Revisión documental y acompañamiento por parte de ARL</t>
  </si>
  <si>
    <t>Estadísticas de Ausentismo Laboral</t>
  </si>
  <si>
    <t>Programa Preparación y Respuesta Ante Emergencias</t>
  </si>
  <si>
    <t>Capacitacion y entrenamiento de las Brigadas de Emergencia</t>
  </si>
  <si>
    <t>Dar respuesta ante posibles situaciones de emergencia que se puedan presentar</t>
  </si>
  <si>
    <t>Actualización del Plan de Emergencia y análisis de vulnerabilidad</t>
  </si>
  <si>
    <t>Asegurar el inventario y buen estado de los elementos requeridos en caso de emergencia</t>
  </si>
  <si>
    <t>Inspección de elementos plan de emergencia (extintores, camillas, botiquines, señalización, etc.)  a cargo de brigadistas</t>
  </si>
  <si>
    <t>Capacitaciones programadas para los brigadistas según neceidad</t>
  </si>
  <si>
    <t>Capacitación y entrenamiento</t>
  </si>
  <si>
    <t>Programa de Investigación de Incidentes y AT</t>
  </si>
  <si>
    <t>Accidentes de trabajo</t>
  </si>
  <si>
    <t>reporte de accidentes de trabajo</t>
  </si>
  <si>
    <t>se realiza investigación de accidentes en el mes siempre y cuando sea requerido</t>
  </si>
  <si>
    <t>investigación de accidentes e incidentes de trabajo</t>
  </si>
  <si>
    <t>Promoción y Prevención de la Salud</t>
  </si>
  <si>
    <t>Fomentar el autocuidado y responsabilidad sobre nuestra salud</t>
  </si>
  <si>
    <t>Actividades semana de la salud: consulta nutricional, alimentación saludable, pausas activas, donación de sangre etc. Actividades que se programen con las EPS</t>
  </si>
  <si>
    <t>realización de exámenes periódicos ocupacionales énfasis osteomuscular (ingreso, egreso y de retiro)</t>
  </si>
  <si>
    <t>Programar exámenes médicos ocupacionales según necesidad</t>
  </si>
  <si>
    <t xml:space="preserve">Mediciones ambientales </t>
  </si>
  <si>
    <t>Medición de confort / estrés térmico (frio o calor).</t>
  </si>
  <si>
    <t>Medición de Niveles de iluminación</t>
  </si>
  <si>
    <t>Medición de Ruido</t>
  </si>
  <si>
    <t>Semana de la Salud</t>
  </si>
  <si>
    <t>MinAmbiente
ARL
EPS</t>
  </si>
  <si>
    <t>Examenes Ocupacionales</t>
  </si>
  <si>
    <t>Cuidado de la salud</t>
  </si>
  <si>
    <t>MinAmbiente
ARL</t>
  </si>
  <si>
    <t>Mesas laborales</t>
  </si>
  <si>
    <t>Entrega de informe de mesa laboral</t>
  </si>
  <si>
    <t>Seguimiento a recomendaciones labores</t>
  </si>
  <si>
    <t>seguimiento con profesional a recomendaciones dadas por EL, AT y/o enfermedad común</t>
  </si>
  <si>
    <t>Prevención de enfermedades laborales</t>
  </si>
  <si>
    <t>informe al terminar ejecucion ed contrato</t>
  </si>
  <si>
    <t>Actiulizacion de profesiograma</t>
  </si>
  <si>
    <t>Programas de Vigilancia Epidemiológica</t>
  </si>
  <si>
    <t>Acompañamiento PVE RIESGO BIOMECANICO - DME</t>
  </si>
  <si>
    <t>Actualización PVE DME</t>
  </si>
  <si>
    <t>Programa de habitos de vida saludables en conjunto con el plan de bienestar</t>
  </si>
  <si>
    <t>Elaboracion de programa de habitos de vida saludable</t>
  </si>
  <si>
    <t xml:space="preserve">Capacitación en manejo de estrés asociado a concurso y pandemia </t>
  </si>
  <si>
    <t xml:space="preserve">Charla de inteligencia emocional </t>
  </si>
  <si>
    <t xml:space="preserve">Prevención de consumo de sustancias psicoactivas </t>
  </si>
  <si>
    <t xml:space="preserve">Prevención de acoso laboral y sexual y abuso de poder  evento ludico </t>
  </si>
  <si>
    <t xml:space="preserve">Campaña gente feliz gente de ambiente para el fortalecimiento del clima laboral  evento ludico </t>
  </si>
  <si>
    <t>Acompañamiento PVE PICOSOCIAL</t>
  </si>
  <si>
    <t>MinAmbiente</t>
  </si>
  <si>
    <t>Reporte de acompañamiento y orientación psicológica para la prevención en factores de riesgos psicosocial</t>
  </si>
  <si>
    <t xml:space="preserve">Charla en Salud mental </t>
  </si>
  <si>
    <t xml:space="preserve">Competencias Blandas </t>
  </si>
  <si>
    <t>Aspectos psicosociales por pandemia</t>
  </si>
  <si>
    <t xml:space="preserve">Decalogo del buen trato </t>
  </si>
  <si>
    <t xml:space="preserve">Charla Medico Deportologo </t>
  </si>
  <si>
    <t xml:space="preserve">Charla de Nutrición </t>
  </si>
  <si>
    <t>Lanzamiento programa de habitos y estilos de vida saluidable</t>
  </si>
  <si>
    <t xml:space="preserve">Pausas activas </t>
  </si>
  <si>
    <t xml:space="preserve">Escuelas terapeuticas </t>
  </si>
  <si>
    <t>Inspecciones de puesto de trabajo</t>
  </si>
  <si>
    <t>Informe Casos Covid 19</t>
  </si>
  <si>
    <t>Sensibilización - Inmunización COVID-20, Cartillas</t>
  </si>
  <si>
    <t>Seguimiento casos</t>
  </si>
  <si>
    <t>Riesgo Quimico</t>
  </si>
  <si>
    <t>Actualizacion de matriz de compatibilidad para riesgo quimico</t>
  </si>
  <si>
    <t>Actualizacion de documento</t>
  </si>
  <si>
    <t>Campañas de prevención covid-20 y encuesta diara de salud con contingencia COVID 19</t>
  </si>
  <si>
    <t xml:space="preserve">Elaboracion de resolucion </t>
  </si>
  <si>
    <t>Objetivo del plan</t>
  </si>
  <si>
    <t>Alcance</t>
  </si>
  <si>
    <t>Meta</t>
  </si>
  <si>
    <t>Marco Normativo</t>
  </si>
  <si>
    <t xml:space="preserve">MINISTERIO DE AMBIENTE Y DESARROLLO SOSTENIBLE </t>
  </si>
  <si>
    <r>
      <t>Código:</t>
    </r>
    <r>
      <rPr>
        <sz val="10"/>
        <rFont val="Arial Narrow"/>
        <family val="2"/>
      </rPr>
      <t xml:space="preserve"> F-A-ATH-61</t>
    </r>
  </si>
  <si>
    <r>
      <rPr>
        <b/>
        <sz val="10"/>
        <rFont val="Arial Narrow"/>
        <family val="2"/>
      </rPr>
      <t>Decreto 1072 de 2015. Articulo 2.2.4.6.17</t>
    </r>
    <r>
      <rPr>
        <sz val="10"/>
        <rFont val="Arial Narrow"/>
        <family val="2"/>
      </rPr>
      <t xml:space="preserve">. Planificación del sistema de gestión de la seguridad y salud en el trabajo SG-SST: (…) " Establecer el plan de trabajo anual para alcanzar cada uno de los objetivos, en el que se especifiquen metas, actividades  claras para su desarrollo, responsables  y cronograma, responsables y recursos necesarios"
</t>
    </r>
    <r>
      <rPr>
        <b/>
        <sz val="10"/>
        <rFont val="Arial Narrow"/>
        <family val="2"/>
      </rPr>
      <t>Resolución 0312 de 2019:</t>
    </r>
    <r>
      <rPr>
        <sz val="10"/>
        <rFont val="Arial Narrow"/>
        <family val="2"/>
      </rPr>
      <t xml:space="preserve"> Diseñar y definir un plan anual de trabajo para el cumplimiento del Sistema de Gestión de SST, el cual identifica los objetivos, metas, responsabilidades, recursos, cronograma de actividades, firmado por el empleador y el responsable del Sistema de Gestión de SST.</t>
    </r>
  </si>
  <si>
    <t>Fecha</t>
  </si>
  <si>
    <r>
      <t xml:space="preserve">Proceso: </t>
    </r>
    <r>
      <rPr>
        <sz val="10"/>
        <color theme="0"/>
        <rFont val="Arial Narrow"/>
        <family val="2"/>
      </rPr>
      <t>Administración del Talento Humano</t>
    </r>
  </si>
  <si>
    <r>
      <t xml:space="preserve"> Vigencia: </t>
    </r>
    <r>
      <rPr>
        <sz val="10"/>
        <rFont val="Arial Narrow"/>
        <family val="2"/>
      </rPr>
      <t>26/04/2024</t>
    </r>
  </si>
  <si>
    <r>
      <t>Versión:</t>
    </r>
    <r>
      <rPr>
        <sz val="10"/>
        <rFont val="Arial Narrow"/>
        <family val="2"/>
      </rPr>
      <t xml:space="preserve">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</si>
</sst>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4" fillId="2" borderId="0" xfId="0" applyFont="1" applyFill="1"/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9" fontId="6" fillId="2" borderId="2" xfId="1" applyFont="1" applyFill="1" applyBorder="1" applyAlignment="1"/>
    <xf numFmtId="0" fontId="1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9" fontId="6" fillId="2" borderId="2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9" fontId="15" fillId="3" borderId="2" xfId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5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</dxfs>
  <tableStyles count="0" defaultTableStyle="TableStyleMedium2" defaultPivotStyle="PivotStyleLight16"/>
  <colors>
    <mruColors>
      <color rgb="FF96BE55"/>
      <color rgb="FF4D4D4D"/>
      <color rgb="FF154A8A"/>
      <color rgb="FF4472C4"/>
      <color rgb="FFE1E1E1"/>
      <color rgb="FFFF9797"/>
      <color rgb="FFEF9595"/>
      <color rgb="FFF7C9C9"/>
      <color rgb="FFF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Cumplimiento Plan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'F-A-ATH-61'!$D$88:$M$88</c:f>
              <c:strCache>
                <c:ptCount val="10"/>
                <c:pt idx="0">
                  <c:v>Cumplimiento mensual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'F-A-ATH-61'!$N$88:$Y$88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65552"/>
        <c:axId val="298366112"/>
      </c:barChart>
      <c:lineChart>
        <c:grouping val="standard"/>
        <c:varyColors val="0"/>
        <c:ser>
          <c:idx val="1"/>
          <c:order val="1"/>
          <c:tx>
            <c:strRef>
              <c:f>'F-A-ATH-61'!$D$89:$M$89</c:f>
              <c:strCache>
                <c:ptCount val="10"/>
                <c:pt idx="0">
                  <c:v>Cumplimiento acumulado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'F-A-ATH-61'!$N$89:$Y$89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5552"/>
        <c:axId val="298366112"/>
      </c:lineChart>
      <c:catAx>
        <c:axId val="2983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366112"/>
        <c:crosses val="autoZero"/>
        <c:auto val="1"/>
        <c:lblAlgn val="ctr"/>
        <c:lblOffset val="100"/>
        <c:noMultiLvlLbl val="0"/>
      </c:catAx>
      <c:valAx>
        <c:axId val="2983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3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248047</xdr:colOff>
      <xdr:row>0</xdr:row>
      <xdr:rowOff>29766</xdr:rowOff>
    </xdr:from>
    <xdr:to>
      <xdr:col>37</xdr:col>
      <xdr:colOff>1995344</xdr:colOff>
      <xdr:row>1</xdr:row>
      <xdr:rowOff>245034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339193-31F9-43FF-BFF8-9AA8F57DA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5587266" y="29766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FE37A9-81F5-4C3D-88F4-5736C6DFE5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9"/>
  <sheetViews>
    <sheetView showGridLines="0" tabSelected="1" view="pageBreakPreview" zoomScale="96" zoomScaleNormal="100" zoomScaleSheetLayoutView="96" zoomScalePageLayoutView="87" workbookViewId="0">
      <selection activeCell="A71" sqref="A71:AL71"/>
    </sheetView>
  </sheetViews>
  <sheetFormatPr baseColWidth="10" defaultColWidth="11.42578125" defaultRowHeight="16.5" x14ac:dyDescent="0.3"/>
  <cols>
    <col min="1" max="1" width="15.28515625" style="7" customWidth="1"/>
    <col min="2" max="2" width="17" style="8" customWidth="1"/>
    <col min="3" max="3" width="27.5703125" style="2" customWidth="1"/>
    <col min="4" max="4" width="27.5703125" style="7" customWidth="1"/>
    <col min="5" max="5" width="7.7109375" style="7" customWidth="1"/>
    <col min="6" max="7" width="2.85546875" style="7" customWidth="1"/>
    <col min="8" max="13" width="2.85546875" style="8" customWidth="1"/>
    <col min="14" max="14" width="5.42578125" style="12" customWidth="1"/>
    <col min="15" max="25" width="5.140625" style="12" customWidth="1"/>
    <col min="26" max="26" width="4.140625" style="12" bestFit="1" customWidth="1"/>
    <col min="27" max="27" width="4.42578125" style="12" customWidth="1"/>
    <col min="28" max="28" width="4.140625" style="12" bestFit="1" customWidth="1"/>
    <col min="29" max="29" width="4.28515625" style="12" customWidth="1"/>
    <col min="30" max="30" width="4" style="12" customWidth="1"/>
    <col min="31" max="31" width="4.28515625" style="12" customWidth="1"/>
    <col min="32" max="32" width="3.85546875" style="12" customWidth="1"/>
    <col min="33" max="33" width="4" style="12" customWidth="1"/>
    <col min="34" max="34" width="4.140625" style="12" customWidth="1"/>
    <col min="35" max="35" width="3.85546875" style="12" customWidth="1"/>
    <col min="36" max="36" width="4.28515625" style="12" customWidth="1"/>
    <col min="37" max="37" width="4" style="12" customWidth="1"/>
    <col min="38" max="38" width="35.85546875" style="20" customWidth="1"/>
    <col min="39" max="89" width="4" style="12" customWidth="1"/>
    <col min="90" max="16384" width="11.42578125" style="12"/>
  </cols>
  <sheetData>
    <row r="1" spans="1:39" s="33" customFormat="1" ht="25.5" customHeight="1" x14ac:dyDescent="0.2">
      <c r="A1" s="40" t="s">
        <v>142</v>
      </c>
      <c r="B1" s="40"/>
      <c r="C1" s="64" t="s">
        <v>12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35"/>
    </row>
    <row r="2" spans="1:39" s="33" customFormat="1" ht="19.5" customHeight="1" x14ac:dyDescent="0.2">
      <c r="A2" s="40"/>
      <c r="B2" s="40"/>
      <c r="C2" s="65" t="s">
        <v>146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35"/>
    </row>
    <row r="3" spans="1:39" s="34" customFormat="1" ht="21.75" customHeight="1" x14ac:dyDescent="0.25">
      <c r="A3" s="36" t="s">
        <v>148</v>
      </c>
      <c r="B3" s="38"/>
      <c r="C3" s="36" t="s">
        <v>147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8"/>
      <c r="AL3" s="1" t="s">
        <v>143</v>
      </c>
    </row>
    <row r="4" spans="1:39" s="6" customFormat="1" ht="6" customHeight="1" x14ac:dyDescent="0.2">
      <c r="A4" s="2"/>
      <c r="B4" s="3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9" s="6" customFormat="1" ht="17.25" customHeight="1" x14ac:dyDescent="0.2">
      <c r="A5" s="58" t="s">
        <v>145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9" s="6" customFormat="1" ht="42.75" customHeight="1" x14ac:dyDescent="0.2">
      <c r="A6" s="58" t="s">
        <v>138</v>
      </c>
      <c r="B6" s="53" t="s">
        <v>31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</row>
    <row r="7" spans="1:39" s="6" customFormat="1" ht="21.75" customHeight="1" x14ac:dyDescent="0.2">
      <c r="A7" s="58" t="s">
        <v>139</v>
      </c>
      <c r="B7" s="53" t="s">
        <v>38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1:39" s="6" customFormat="1" ht="21.75" customHeight="1" x14ac:dyDescent="0.2">
      <c r="A8" s="58" t="s">
        <v>140</v>
      </c>
      <c r="B8" s="53" t="s">
        <v>36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39" s="6" customFormat="1" ht="52.5" customHeight="1" x14ac:dyDescent="0.2">
      <c r="A9" s="59" t="s">
        <v>141</v>
      </c>
      <c r="B9" s="53" t="s">
        <v>144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9" s="6" customFormat="1" ht="17.25" customHeight="1" x14ac:dyDescent="0.25">
      <c r="A10" s="7"/>
      <c r="B10" s="8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9" s="10" customFormat="1" ht="12.75" customHeight="1" x14ac:dyDescent="0.2">
      <c r="A11" s="60" t="s">
        <v>16</v>
      </c>
      <c r="B11" s="60" t="s">
        <v>15</v>
      </c>
      <c r="C11" s="60"/>
      <c r="D11" s="60"/>
      <c r="E11" s="60" t="s">
        <v>14</v>
      </c>
      <c r="F11" s="60"/>
      <c r="G11" s="60"/>
      <c r="H11" s="60" t="s">
        <v>13</v>
      </c>
      <c r="I11" s="60"/>
      <c r="J11" s="60"/>
      <c r="K11" s="60"/>
      <c r="L11" s="60"/>
      <c r="M11" s="60"/>
      <c r="N11" s="61" t="s">
        <v>0</v>
      </c>
      <c r="O11" s="61"/>
      <c r="P11" s="61" t="s">
        <v>1</v>
      </c>
      <c r="Q11" s="61"/>
      <c r="R11" s="61" t="s">
        <v>2</v>
      </c>
      <c r="S11" s="61"/>
      <c r="T11" s="61" t="s">
        <v>3</v>
      </c>
      <c r="U11" s="61"/>
      <c r="V11" s="61" t="s">
        <v>4</v>
      </c>
      <c r="W11" s="61"/>
      <c r="X11" s="61" t="s">
        <v>5</v>
      </c>
      <c r="Y11" s="61"/>
      <c r="Z11" s="61" t="s">
        <v>6</v>
      </c>
      <c r="AA11" s="61"/>
      <c r="AB11" s="61" t="s">
        <v>7</v>
      </c>
      <c r="AC11" s="61"/>
      <c r="AD11" s="61" t="s">
        <v>8</v>
      </c>
      <c r="AE11" s="61"/>
      <c r="AF11" s="61" t="s">
        <v>9</v>
      </c>
      <c r="AG11" s="61"/>
      <c r="AH11" s="61" t="s">
        <v>10</v>
      </c>
      <c r="AI11" s="61"/>
      <c r="AJ11" s="61" t="s">
        <v>11</v>
      </c>
      <c r="AK11" s="61"/>
      <c r="AL11" s="62" t="s">
        <v>19</v>
      </c>
      <c r="AM11" s="9"/>
    </row>
    <row r="12" spans="1:39" s="10" customFormat="1" ht="15.7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3" t="s">
        <v>17</v>
      </c>
      <c r="O12" s="63" t="s">
        <v>18</v>
      </c>
      <c r="P12" s="63" t="s">
        <v>17</v>
      </c>
      <c r="Q12" s="63" t="s">
        <v>18</v>
      </c>
      <c r="R12" s="63" t="s">
        <v>17</v>
      </c>
      <c r="S12" s="63" t="s">
        <v>18</v>
      </c>
      <c r="T12" s="63" t="s">
        <v>17</v>
      </c>
      <c r="U12" s="63" t="s">
        <v>18</v>
      </c>
      <c r="V12" s="63" t="s">
        <v>17</v>
      </c>
      <c r="W12" s="63" t="s">
        <v>18</v>
      </c>
      <c r="X12" s="63" t="s">
        <v>17</v>
      </c>
      <c r="Y12" s="63" t="s">
        <v>18</v>
      </c>
      <c r="Z12" s="63" t="s">
        <v>17</v>
      </c>
      <c r="AA12" s="63" t="s">
        <v>18</v>
      </c>
      <c r="AB12" s="63" t="s">
        <v>17</v>
      </c>
      <c r="AC12" s="63" t="s">
        <v>18</v>
      </c>
      <c r="AD12" s="63" t="s">
        <v>17</v>
      </c>
      <c r="AE12" s="63" t="s">
        <v>18</v>
      </c>
      <c r="AF12" s="63" t="s">
        <v>17</v>
      </c>
      <c r="AG12" s="63" t="s">
        <v>18</v>
      </c>
      <c r="AH12" s="63" t="s">
        <v>17</v>
      </c>
      <c r="AI12" s="63" t="s">
        <v>18</v>
      </c>
      <c r="AJ12" s="63" t="s">
        <v>17</v>
      </c>
      <c r="AK12" s="63" t="s">
        <v>18</v>
      </c>
      <c r="AL12" s="62"/>
    </row>
    <row r="13" spans="1:39" ht="91.5" customHeight="1" x14ac:dyDescent="0.3">
      <c r="A13" s="11" t="s">
        <v>39</v>
      </c>
      <c r="B13" s="11" t="s">
        <v>41</v>
      </c>
      <c r="C13" s="11" t="s">
        <v>40</v>
      </c>
      <c r="D13" s="11" t="s">
        <v>42</v>
      </c>
      <c r="E13" s="44" t="s">
        <v>29</v>
      </c>
      <c r="F13" s="44"/>
      <c r="G13" s="44"/>
      <c r="H13" s="44" t="s">
        <v>43</v>
      </c>
      <c r="I13" s="39"/>
      <c r="J13" s="39"/>
      <c r="K13" s="39"/>
      <c r="L13" s="39"/>
      <c r="M13" s="39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30"/>
    </row>
    <row r="14" spans="1:39" ht="39" customHeight="1" x14ac:dyDescent="0.3">
      <c r="A14" s="11" t="s">
        <v>39</v>
      </c>
      <c r="B14" s="11" t="s">
        <v>41</v>
      </c>
      <c r="C14" s="11" t="s">
        <v>44</v>
      </c>
      <c r="D14" s="11" t="s">
        <v>45</v>
      </c>
      <c r="E14" s="44" t="s">
        <v>29</v>
      </c>
      <c r="F14" s="44"/>
      <c r="G14" s="44"/>
      <c r="H14" s="44" t="s">
        <v>46</v>
      </c>
      <c r="I14" s="39"/>
      <c r="J14" s="39"/>
      <c r="K14" s="39"/>
      <c r="L14" s="39"/>
      <c r="M14" s="39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30"/>
    </row>
    <row r="15" spans="1:39" ht="36" customHeight="1" x14ac:dyDescent="0.3">
      <c r="A15" s="11" t="s">
        <v>39</v>
      </c>
      <c r="B15" s="11" t="s">
        <v>41</v>
      </c>
      <c r="C15" s="11" t="s">
        <v>47</v>
      </c>
      <c r="D15" s="11" t="s">
        <v>48</v>
      </c>
      <c r="E15" s="44" t="s">
        <v>29</v>
      </c>
      <c r="F15" s="44"/>
      <c r="G15" s="44"/>
      <c r="H15" s="44" t="s">
        <v>43</v>
      </c>
      <c r="I15" s="39"/>
      <c r="J15" s="39"/>
      <c r="K15" s="39"/>
      <c r="L15" s="39"/>
      <c r="M15" s="39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30"/>
    </row>
    <row r="16" spans="1:39" ht="36" customHeight="1" x14ac:dyDescent="0.3">
      <c r="A16" s="11" t="s">
        <v>39</v>
      </c>
      <c r="B16" s="11" t="s">
        <v>41</v>
      </c>
      <c r="C16" s="45" t="s">
        <v>49</v>
      </c>
      <c r="D16" s="11" t="s">
        <v>50</v>
      </c>
      <c r="E16" s="44" t="s">
        <v>30</v>
      </c>
      <c r="F16" s="44"/>
      <c r="G16" s="44"/>
      <c r="H16" s="44" t="s">
        <v>46</v>
      </c>
      <c r="I16" s="39"/>
      <c r="J16" s="39"/>
      <c r="K16" s="39"/>
      <c r="L16" s="39"/>
      <c r="M16" s="39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30"/>
    </row>
    <row r="17" spans="1:38" ht="36" customHeight="1" x14ac:dyDescent="0.3">
      <c r="A17" s="11" t="s">
        <v>39</v>
      </c>
      <c r="B17" s="11" t="s">
        <v>41</v>
      </c>
      <c r="C17" s="46"/>
      <c r="D17" s="11" t="s">
        <v>51</v>
      </c>
      <c r="E17" s="44" t="s">
        <v>30</v>
      </c>
      <c r="F17" s="44"/>
      <c r="G17" s="44"/>
      <c r="H17" s="44" t="s">
        <v>46</v>
      </c>
      <c r="I17" s="39"/>
      <c r="J17" s="39"/>
      <c r="K17" s="39"/>
      <c r="L17" s="39"/>
      <c r="M17" s="39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30"/>
    </row>
    <row r="18" spans="1:38" ht="36" customHeight="1" x14ac:dyDescent="0.3">
      <c r="A18" s="11" t="s">
        <v>39</v>
      </c>
      <c r="B18" s="11" t="s">
        <v>41</v>
      </c>
      <c r="C18" s="46"/>
      <c r="D18" s="11" t="s">
        <v>52</v>
      </c>
      <c r="E18" s="44" t="s">
        <v>30</v>
      </c>
      <c r="F18" s="44"/>
      <c r="G18" s="44"/>
      <c r="H18" s="44" t="s">
        <v>46</v>
      </c>
      <c r="I18" s="39"/>
      <c r="J18" s="39"/>
      <c r="K18" s="39"/>
      <c r="L18" s="39"/>
      <c r="M18" s="39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30"/>
    </row>
    <row r="19" spans="1:38" ht="36" customHeight="1" x14ac:dyDescent="0.3">
      <c r="A19" s="11" t="s">
        <v>39</v>
      </c>
      <c r="B19" s="11" t="s">
        <v>41</v>
      </c>
      <c r="C19" s="47"/>
      <c r="D19" s="11" t="s">
        <v>53</v>
      </c>
      <c r="E19" s="44" t="s">
        <v>30</v>
      </c>
      <c r="F19" s="44"/>
      <c r="G19" s="44"/>
      <c r="H19" s="44" t="s">
        <v>46</v>
      </c>
      <c r="I19" s="39"/>
      <c r="J19" s="39"/>
      <c r="K19" s="39"/>
      <c r="L19" s="39"/>
      <c r="M19" s="39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30"/>
    </row>
    <row r="20" spans="1:38" ht="37.5" customHeight="1" x14ac:dyDescent="0.3">
      <c r="A20" s="11" t="s">
        <v>39</v>
      </c>
      <c r="B20" s="11" t="s">
        <v>41</v>
      </c>
      <c r="C20" s="31" t="s">
        <v>54</v>
      </c>
      <c r="D20" s="11" t="s">
        <v>57</v>
      </c>
      <c r="E20" s="44" t="s">
        <v>30</v>
      </c>
      <c r="F20" s="44"/>
      <c r="G20" s="44"/>
      <c r="H20" s="44" t="s">
        <v>43</v>
      </c>
      <c r="I20" s="44"/>
      <c r="J20" s="44"/>
      <c r="K20" s="44"/>
      <c r="L20" s="44"/>
      <c r="M20" s="44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30"/>
    </row>
    <row r="21" spans="1:38" ht="41.25" customHeight="1" x14ac:dyDescent="0.3">
      <c r="A21" s="11" t="s">
        <v>39</v>
      </c>
      <c r="B21" s="11" t="s">
        <v>41</v>
      </c>
      <c r="C21" s="31" t="s">
        <v>55</v>
      </c>
      <c r="D21" s="11" t="s">
        <v>58</v>
      </c>
      <c r="E21" s="44" t="s">
        <v>30</v>
      </c>
      <c r="F21" s="44"/>
      <c r="G21" s="44"/>
      <c r="H21" s="44" t="s">
        <v>43</v>
      </c>
      <c r="I21" s="44"/>
      <c r="J21" s="44"/>
      <c r="K21" s="44"/>
      <c r="L21" s="44"/>
      <c r="M21" s="44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30"/>
    </row>
    <row r="22" spans="1:38" ht="30.75" customHeight="1" x14ac:dyDescent="0.3">
      <c r="A22" s="11" t="s">
        <v>39</v>
      </c>
      <c r="B22" s="11" t="s">
        <v>41</v>
      </c>
      <c r="C22" s="31" t="s">
        <v>56</v>
      </c>
      <c r="D22" s="11" t="s">
        <v>59</v>
      </c>
      <c r="E22" s="44" t="s">
        <v>29</v>
      </c>
      <c r="F22" s="44"/>
      <c r="G22" s="44"/>
      <c r="H22" s="44" t="s">
        <v>46</v>
      </c>
      <c r="I22" s="44"/>
      <c r="J22" s="44"/>
      <c r="K22" s="44"/>
      <c r="L22" s="44"/>
      <c r="M22" s="44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30"/>
    </row>
    <row r="23" spans="1:38" ht="39" customHeight="1" x14ac:dyDescent="0.3">
      <c r="A23" s="11" t="s">
        <v>39</v>
      </c>
      <c r="B23" s="45" t="s">
        <v>60</v>
      </c>
      <c r="C23" s="31" t="s">
        <v>61</v>
      </c>
      <c r="D23" s="11" t="s">
        <v>64</v>
      </c>
      <c r="E23" s="44" t="s">
        <v>29</v>
      </c>
      <c r="F23" s="44"/>
      <c r="G23" s="44"/>
      <c r="H23" s="44" t="s">
        <v>46</v>
      </c>
      <c r="I23" s="44"/>
      <c r="J23" s="44"/>
      <c r="K23" s="44"/>
      <c r="L23" s="44"/>
      <c r="M23" s="44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0"/>
    </row>
    <row r="24" spans="1:38" ht="36.75" customHeight="1" x14ac:dyDescent="0.3">
      <c r="A24" s="11" t="s">
        <v>39</v>
      </c>
      <c r="B24" s="46"/>
      <c r="C24" s="31" t="s">
        <v>62</v>
      </c>
      <c r="D24" s="11" t="s">
        <v>65</v>
      </c>
      <c r="E24" s="41" t="s">
        <v>30</v>
      </c>
      <c r="F24" s="42"/>
      <c r="G24" s="43"/>
      <c r="H24" s="44" t="s">
        <v>43</v>
      </c>
      <c r="I24" s="44"/>
      <c r="J24" s="44"/>
      <c r="K24" s="44"/>
      <c r="L24" s="44"/>
      <c r="M24" s="44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30"/>
    </row>
    <row r="25" spans="1:38" ht="42.75" customHeight="1" x14ac:dyDescent="0.3">
      <c r="A25" s="11" t="s">
        <v>39</v>
      </c>
      <c r="B25" s="47"/>
      <c r="C25" s="31" t="s">
        <v>63</v>
      </c>
      <c r="D25" s="11" t="s">
        <v>66</v>
      </c>
      <c r="E25" s="44" t="s">
        <v>29</v>
      </c>
      <c r="F25" s="44"/>
      <c r="G25" s="44"/>
      <c r="H25" s="44" t="s">
        <v>46</v>
      </c>
      <c r="I25" s="44"/>
      <c r="J25" s="44"/>
      <c r="K25" s="44"/>
      <c r="L25" s="44"/>
      <c r="M25" s="4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30"/>
    </row>
    <row r="26" spans="1:38" ht="38.25" customHeight="1" x14ac:dyDescent="0.3">
      <c r="A26" s="11" t="s">
        <v>39</v>
      </c>
      <c r="B26" s="45" t="s">
        <v>67</v>
      </c>
      <c r="C26" s="31" t="s">
        <v>61</v>
      </c>
      <c r="D26" s="11" t="s">
        <v>64</v>
      </c>
      <c r="E26" s="44" t="s">
        <v>29</v>
      </c>
      <c r="F26" s="44"/>
      <c r="G26" s="44"/>
      <c r="H26" s="44" t="s">
        <v>46</v>
      </c>
      <c r="I26" s="44"/>
      <c r="J26" s="44"/>
      <c r="K26" s="44"/>
      <c r="L26" s="44"/>
      <c r="M26" s="44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30"/>
    </row>
    <row r="27" spans="1:38" ht="36.75" customHeight="1" x14ac:dyDescent="0.3">
      <c r="A27" s="11" t="s">
        <v>39</v>
      </c>
      <c r="B27" s="46"/>
      <c r="C27" s="31" t="s">
        <v>62</v>
      </c>
      <c r="D27" s="11" t="s">
        <v>68</v>
      </c>
      <c r="E27" s="44" t="s">
        <v>30</v>
      </c>
      <c r="F27" s="44"/>
      <c r="G27" s="44"/>
      <c r="H27" s="44" t="s">
        <v>43</v>
      </c>
      <c r="I27" s="44"/>
      <c r="J27" s="44"/>
      <c r="K27" s="44"/>
      <c r="L27" s="44"/>
      <c r="M27" s="44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30"/>
    </row>
    <row r="28" spans="1:38" ht="39" customHeight="1" x14ac:dyDescent="0.3">
      <c r="A28" s="11" t="s">
        <v>39</v>
      </c>
      <c r="B28" s="47"/>
      <c r="C28" s="31" t="s">
        <v>63</v>
      </c>
      <c r="D28" s="11" t="s">
        <v>66</v>
      </c>
      <c r="E28" s="44" t="s">
        <v>29</v>
      </c>
      <c r="F28" s="44"/>
      <c r="G28" s="44"/>
      <c r="H28" s="44" t="s">
        <v>46</v>
      </c>
      <c r="I28" s="44"/>
      <c r="J28" s="44"/>
      <c r="K28" s="44"/>
      <c r="L28" s="44"/>
      <c r="M28" s="44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30"/>
    </row>
    <row r="29" spans="1:38" ht="39.75" customHeight="1" x14ac:dyDescent="0.3">
      <c r="A29" s="11" t="s">
        <v>39</v>
      </c>
      <c r="B29" s="45" t="s">
        <v>69</v>
      </c>
      <c r="C29" s="45" t="s">
        <v>70</v>
      </c>
      <c r="D29" s="11" t="s">
        <v>71</v>
      </c>
      <c r="E29" s="44" t="s">
        <v>30</v>
      </c>
      <c r="F29" s="44"/>
      <c r="G29" s="44"/>
      <c r="H29" s="44" t="s">
        <v>43</v>
      </c>
      <c r="I29" s="44"/>
      <c r="J29" s="44"/>
      <c r="K29" s="44"/>
      <c r="L29" s="44"/>
      <c r="M29" s="44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30"/>
    </row>
    <row r="30" spans="1:38" ht="39.75" customHeight="1" x14ac:dyDescent="0.3">
      <c r="A30" s="11" t="s">
        <v>39</v>
      </c>
      <c r="B30" s="47"/>
      <c r="C30" s="47"/>
      <c r="D30" s="11" t="s">
        <v>72</v>
      </c>
      <c r="E30" s="44" t="s">
        <v>29</v>
      </c>
      <c r="F30" s="44"/>
      <c r="G30" s="44"/>
      <c r="H30" s="44" t="s">
        <v>43</v>
      </c>
      <c r="I30" s="44"/>
      <c r="J30" s="44"/>
      <c r="K30" s="44"/>
      <c r="L30" s="44"/>
      <c r="M30" s="44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30"/>
    </row>
    <row r="31" spans="1:38" ht="51" customHeight="1" x14ac:dyDescent="0.3">
      <c r="A31" s="11" t="s">
        <v>73</v>
      </c>
      <c r="B31" s="45" t="s">
        <v>74</v>
      </c>
      <c r="C31" s="11" t="s">
        <v>75</v>
      </c>
      <c r="D31" s="11" t="s">
        <v>76</v>
      </c>
      <c r="E31" s="44" t="s">
        <v>30</v>
      </c>
      <c r="F31" s="44"/>
      <c r="G31" s="44"/>
      <c r="H31" s="44" t="s">
        <v>43</v>
      </c>
      <c r="I31" s="44"/>
      <c r="J31" s="44"/>
      <c r="K31" s="44"/>
      <c r="L31" s="44"/>
      <c r="M31" s="44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30"/>
    </row>
    <row r="32" spans="1:38" ht="54.75" customHeight="1" x14ac:dyDescent="0.3">
      <c r="A32" s="11" t="s">
        <v>73</v>
      </c>
      <c r="B32" s="46"/>
      <c r="C32" s="11" t="s">
        <v>77</v>
      </c>
      <c r="D32" s="11" t="s">
        <v>78</v>
      </c>
      <c r="E32" s="44" t="s">
        <v>29</v>
      </c>
      <c r="F32" s="44"/>
      <c r="G32" s="44"/>
      <c r="H32" s="44" t="s">
        <v>43</v>
      </c>
      <c r="I32" s="44"/>
      <c r="J32" s="44"/>
      <c r="K32" s="44"/>
      <c r="L32" s="44"/>
      <c r="M32" s="44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30"/>
    </row>
    <row r="33" spans="1:38" ht="48.75" customHeight="1" x14ac:dyDescent="0.3">
      <c r="A33" s="11" t="s">
        <v>73</v>
      </c>
      <c r="B33" s="47"/>
      <c r="C33" s="11" t="s">
        <v>80</v>
      </c>
      <c r="D33" s="11" t="s">
        <v>79</v>
      </c>
      <c r="E33" s="44" t="s">
        <v>30</v>
      </c>
      <c r="F33" s="44"/>
      <c r="G33" s="44"/>
      <c r="H33" s="44" t="s">
        <v>43</v>
      </c>
      <c r="I33" s="44"/>
      <c r="J33" s="44"/>
      <c r="K33" s="44"/>
      <c r="L33" s="44"/>
      <c r="M33" s="44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30"/>
    </row>
    <row r="34" spans="1:38" ht="39.75" customHeight="1" x14ac:dyDescent="0.3">
      <c r="A34" s="11" t="s">
        <v>81</v>
      </c>
      <c r="B34" s="45" t="s">
        <v>82</v>
      </c>
      <c r="C34" s="11" t="s">
        <v>83</v>
      </c>
      <c r="D34" s="45" t="s">
        <v>84</v>
      </c>
      <c r="E34" s="44" t="s">
        <v>29</v>
      </c>
      <c r="F34" s="44"/>
      <c r="G34" s="44"/>
      <c r="H34" s="44" t="s">
        <v>46</v>
      </c>
      <c r="I34" s="44"/>
      <c r="J34" s="44"/>
      <c r="K34" s="44"/>
      <c r="L34" s="44"/>
      <c r="M34" s="44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48"/>
    </row>
    <row r="35" spans="1:38" ht="39.75" customHeight="1" x14ac:dyDescent="0.3">
      <c r="A35" s="11" t="s">
        <v>81</v>
      </c>
      <c r="B35" s="47"/>
      <c r="C35" s="11" t="s">
        <v>85</v>
      </c>
      <c r="D35" s="47"/>
      <c r="E35" s="44" t="s">
        <v>29</v>
      </c>
      <c r="F35" s="44"/>
      <c r="G35" s="44"/>
      <c r="H35" s="44" t="s">
        <v>46</v>
      </c>
      <c r="I35" s="44"/>
      <c r="J35" s="44"/>
      <c r="K35" s="44"/>
      <c r="L35" s="44"/>
      <c r="M35" s="44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49"/>
    </row>
    <row r="36" spans="1:38" ht="62.25" customHeight="1" x14ac:dyDescent="0.3">
      <c r="A36" s="11" t="s">
        <v>86</v>
      </c>
      <c r="B36" s="11" t="s">
        <v>95</v>
      </c>
      <c r="C36" s="11" t="s">
        <v>87</v>
      </c>
      <c r="D36" s="11" t="s">
        <v>88</v>
      </c>
      <c r="E36" s="44" t="s">
        <v>30</v>
      </c>
      <c r="F36" s="44"/>
      <c r="G36" s="44"/>
      <c r="H36" s="44" t="s">
        <v>96</v>
      </c>
      <c r="I36" s="44"/>
      <c r="J36" s="44"/>
      <c r="K36" s="44"/>
      <c r="L36" s="44"/>
      <c r="M36" s="44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30"/>
    </row>
    <row r="37" spans="1:38" ht="39.75" customHeight="1" x14ac:dyDescent="0.3">
      <c r="A37" s="11" t="s">
        <v>86</v>
      </c>
      <c r="B37" s="11" t="s">
        <v>97</v>
      </c>
      <c r="C37" s="11" t="s">
        <v>89</v>
      </c>
      <c r="D37" s="11" t="s">
        <v>90</v>
      </c>
      <c r="E37" s="44" t="s">
        <v>30</v>
      </c>
      <c r="F37" s="44"/>
      <c r="G37" s="44"/>
      <c r="H37" s="44" t="s">
        <v>99</v>
      </c>
      <c r="I37" s="44"/>
      <c r="J37" s="44"/>
      <c r="K37" s="44"/>
      <c r="L37" s="44"/>
      <c r="M37" s="44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30"/>
    </row>
    <row r="38" spans="1:38" ht="39.75" customHeight="1" x14ac:dyDescent="0.3">
      <c r="A38" s="11" t="s">
        <v>86</v>
      </c>
      <c r="B38" s="11" t="s">
        <v>97</v>
      </c>
      <c r="C38" s="13" t="s">
        <v>28</v>
      </c>
      <c r="D38" s="11" t="s">
        <v>105</v>
      </c>
      <c r="E38" s="44" t="s">
        <v>30</v>
      </c>
      <c r="F38" s="44"/>
      <c r="G38" s="44"/>
      <c r="H38" s="44" t="s">
        <v>99</v>
      </c>
      <c r="I38" s="44"/>
      <c r="J38" s="44"/>
      <c r="K38" s="44"/>
      <c r="L38" s="44"/>
      <c r="M38" s="44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30"/>
    </row>
    <row r="39" spans="1:38" ht="39.75" customHeight="1" x14ac:dyDescent="0.3">
      <c r="A39" s="11" t="s">
        <v>86</v>
      </c>
      <c r="B39" s="11" t="s">
        <v>97</v>
      </c>
      <c r="C39" s="14" t="s">
        <v>106</v>
      </c>
      <c r="D39" s="11" t="s">
        <v>135</v>
      </c>
      <c r="E39" s="44" t="s">
        <v>30</v>
      </c>
      <c r="F39" s="44"/>
      <c r="G39" s="44"/>
      <c r="H39" s="44" t="s">
        <v>99</v>
      </c>
      <c r="I39" s="44"/>
      <c r="J39" s="44"/>
      <c r="K39" s="44"/>
      <c r="L39" s="44"/>
      <c r="M39" s="44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30"/>
    </row>
    <row r="40" spans="1:38" ht="40.5" customHeight="1" x14ac:dyDescent="0.3">
      <c r="A40" s="11" t="s">
        <v>86</v>
      </c>
      <c r="B40" s="45" t="s">
        <v>98</v>
      </c>
      <c r="C40" s="45" t="s">
        <v>91</v>
      </c>
      <c r="D40" s="11" t="s">
        <v>92</v>
      </c>
      <c r="E40" s="44" t="s">
        <v>30</v>
      </c>
      <c r="F40" s="44"/>
      <c r="G40" s="44"/>
      <c r="H40" s="44" t="s">
        <v>99</v>
      </c>
      <c r="I40" s="44"/>
      <c r="J40" s="44"/>
      <c r="K40" s="44"/>
      <c r="L40" s="44"/>
      <c r="M40" s="44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30"/>
    </row>
    <row r="41" spans="1:38" ht="40.5" customHeight="1" x14ac:dyDescent="0.3">
      <c r="A41" s="11" t="s">
        <v>86</v>
      </c>
      <c r="B41" s="46"/>
      <c r="C41" s="46"/>
      <c r="D41" s="11" t="s">
        <v>93</v>
      </c>
      <c r="E41" s="44" t="s">
        <v>30</v>
      </c>
      <c r="F41" s="44"/>
      <c r="G41" s="44"/>
      <c r="H41" s="44" t="s">
        <v>99</v>
      </c>
      <c r="I41" s="44"/>
      <c r="J41" s="44"/>
      <c r="K41" s="44"/>
      <c r="L41" s="44"/>
      <c r="M41" s="44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30"/>
    </row>
    <row r="42" spans="1:38" ht="40.5" customHeight="1" x14ac:dyDescent="0.3">
      <c r="A42" s="11" t="s">
        <v>86</v>
      </c>
      <c r="B42" s="46"/>
      <c r="C42" s="47"/>
      <c r="D42" s="11" t="s">
        <v>94</v>
      </c>
      <c r="E42" s="44" t="s">
        <v>30</v>
      </c>
      <c r="F42" s="44"/>
      <c r="G42" s="44"/>
      <c r="H42" s="44" t="s">
        <v>99</v>
      </c>
      <c r="I42" s="44"/>
      <c r="J42" s="44"/>
      <c r="K42" s="44"/>
      <c r="L42" s="44"/>
      <c r="M42" s="44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30"/>
    </row>
    <row r="43" spans="1:38" ht="39.75" customHeight="1" x14ac:dyDescent="0.3">
      <c r="A43" s="11" t="s">
        <v>104</v>
      </c>
      <c r="B43" s="47"/>
      <c r="C43" s="11" t="s">
        <v>100</v>
      </c>
      <c r="D43" s="11" t="s">
        <v>101</v>
      </c>
      <c r="E43" s="44" t="s">
        <v>30</v>
      </c>
      <c r="F43" s="44"/>
      <c r="G43" s="44"/>
      <c r="H43" s="44" t="s">
        <v>99</v>
      </c>
      <c r="I43" s="44"/>
      <c r="J43" s="44"/>
      <c r="K43" s="44"/>
      <c r="L43" s="44"/>
      <c r="M43" s="44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30"/>
    </row>
    <row r="44" spans="1:38" ht="39.75" customHeight="1" x14ac:dyDescent="0.3">
      <c r="A44" s="30" t="s">
        <v>104</v>
      </c>
      <c r="B44" s="44" t="s">
        <v>98</v>
      </c>
      <c r="C44" s="30" t="s">
        <v>133</v>
      </c>
      <c r="D44" s="30" t="s">
        <v>134</v>
      </c>
      <c r="E44" s="44" t="s">
        <v>30</v>
      </c>
      <c r="F44" s="44"/>
      <c r="G44" s="44"/>
      <c r="H44" s="44" t="s">
        <v>99</v>
      </c>
      <c r="I44" s="44"/>
      <c r="J44" s="44"/>
      <c r="K44" s="44"/>
      <c r="L44" s="44"/>
      <c r="M44" s="44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30"/>
    </row>
    <row r="45" spans="1:38" ht="39.75" customHeight="1" x14ac:dyDescent="0.3">
      <c r="A45" s="30" t="s">
        <v>104</v>
      </c>
      <c r="B45" s="44"/>
      <c r="C45" s="32" t="s">
        <v>102</v>
      </c>
      <c r="D45" s="30" t="s">
        <v>103</v>
      </c>
      <c r="E45" s="44" t="s">
        <v>30</v>
      </c>
      <c r="F45" s="44"/>
      <c r="G45" s="44"/>
      <c r="H45" s="44" t="s">
        <v>99</v>
      </c>
      <c r="I45" s="44"/>
      <c r="J45" s="44"/>
      <c r="K45" s="44"/>
      <c r="L45" s="44"/>
      <c r="M45" s="44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30"/>
    </row>
    <row r="46" spans="1:38" ht="36" customHeight="1" x14ac:dyDescent="0.3">
      <c r="A46" s="30" t="s">
        <v>104</v>
      </c>
      <c r="B46" s="50" t="s">
        <v>107</v>
      </c>
      <c r="C46" s="48" t="s">
        <v>108</v>
      </c>
      <c r="D46" s="15" t="s">
        <v>127</v>
      </c>
      <c r="E46" s="44" t="s">
        <v>30</v>
      </c>
      <c r="F46" s="44"/>
      <c r="G46" s="44"/>
      <c r="H46" s="44" t="s">
        <v>99</v>
      </c>
      <c r="I46" s="44"/>
      <c r="J46" s="44"/>
      <c r="K46" s="44"/>
      <c r="L46" s="44"/>
      <c r="M46" s="44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48"/>
    </row>
    <row r="47" spans="1:38" ht="36" customHeight="1" x14ac:dyDescent="0.3">
      <c r="A47" s="30" t="s">
        <v>104</v>
      </c>
      <c r="B47" s="51"/>
      <c r="C47" s="52"/>
      <c r="D47" s="15" t="s">
        <v>128</v>
      </c>
      <c r="E47" s="44" t="s">
        <v>30</v>
      </c>
      <c r="F47" s="44"/>
      <c r="G47" s="44"/>
      <c r="H47" s="44" t="s">
        <v>99</v>
      </c>
      <c r="I47" s="44"/>
      <c r="J47" s="44"/>
      <c r="K47" s="44"/>
      <c r="L47" s="44"/>
      <c r="M47" s="44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52"/>
    </row>
    <row r="48" spans="1:38" ht="36" customHeight="1" x14ac:dyDescent="0.3">
      <c r="A48" s="30" t="s">
        <v>104</v>
      </c>
      <c r="B48" s="51"/>
      <c r="C48" s="52"/>
      <c r="D48" s="16" t="s">
        <v>129</v>
      </c>
      <c r="E48" s="44" t="s">
        <v>30</v>
      </c>
      <c r="F48" s="44"/>
      <c r="G48" s="44"/>
      <c r="H48" s="44" t="s">
        <v>99</v>
      </c>
      <c r="I48" s="44"/>
      <c r="J48" s="44"/>
      <c r="K48" s="44"/>
      <c r="L48" s="44"/>
      <c r="M48" s="44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52"/>
    </row>
    <row r="49" spans="1:38" ht="36" customHeight="1" x14ac:dyDescent="0.3">
      <c r="A49" s="30" t="s">
        <v>104</v>
      </c>
      <c r="B49" s="51"/>
      <c r="C49" s="49"/>
      <c r="D49" s="16" t="s">
        <v>109</v>
      </c>
      <c r="E49" s="44" t="s">
        <v>30</v>
      </c>
      <c r="F49" s="44"/>
      <c r="G49" s="44"/>
      <c r="H49" s="44" t="s">
        <v>99</v>
      </c>
      <c r="I49" s="44"/>
      <c r="J49" s="44"/>
      <c r="K49" s="44"/>
      <c r="L49" s="44"/>
      <c r="M49" s="44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49"/>
    </row>
    <row r="50" spans="1:38" ht="39.75" customHeight="1" x14ac:dyDescent="0.3">
      <c r="A50" s="30" t="s">
        <v>104</v>
      </c>
      <c r="B50" s="52"/>
      <c r="C50" s="48" t="s">
        <v>110</v>
      </c>
      <c r="D50" s="17" t="s">
        <v>111</v>
      </c>
      <c r="E50" s="44" t="s">
        <v>29</v>
      </c>
      <c r="F50" s="44"/>
      <c r="G50" s="44"/>
      <c r="H50" s="44" t="s">
        <v>118</v>
      </c>
      <c r="I50" s="44"/>
      <c r="J50" s="44"/>
      <c r="K50" s="44"/>
      <c r="L50" s="44"/>
      <c r="M50" s="44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30"/>
    </row>
    <row r="51" spans="1:38" ht="39.75" customHeight="1" x14ac:dyDescent="0.3">
      <c r="A51" s="30" t="s">
        <v>104</v>
      </c>
      <c r="B51" s="52"/>
      <c r="C51" s="52"/>
      <c r="D51" s="17" t="s">
        <v>125</v>
      </c>
      <c r="E51" s="44" t="s">
        <v>29</v>
      </c>
      <c r="F51" s="44"/>
      <c r="G51" s="44"/>
      <c r="H51" s="44" t="s">
        <v>118</v>
      </c>
      <c r="I51" s="44"/>
      <c r="J51" s="44"/>
      <c r="K51" s="44"/>
      <c r="L51" s="44"/>
      <c r="M51" s="44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30"/>
    </row>
    <row r="52" spans="1:38" ht="45" customHeight="1" x14ac:dyDescent="0.3">
      <c r="A52" s="30" t="s">
        <v>104</v>
      </c>
      <c r="B52" s="52"/>
      <c r="C52" s="52"/>
      <c r="D52" s="17" t="s">
        <v>124</v>
      </c>
      <c r="E52" s="44" t="s">
        <v>29</v>
      </c>
      <c r="F52" s="44"/>
      <c r="G52" s="44"/>
      <c r="H52" s="44" t="s">
        <v>118</v>
      </c>
      <c r="I52" s="44"/>
      <c r="J52" s="44"/>
      <c r="K52" s="44"/>
      <c r="L52" s="44"/>
      <c r="M52" s="44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30"/>
    </row>
    <row r="53" spans="1:38" ht="39.75" customHeight="1" x14ac:dyDescent="0.3">
      <c r="A53" s="30" t="s">
        <v>104</v>
      </c>
      <c r="B53" s="52"/>
      <c r="C53" s="49"/>
      <c r="D53" s="17" t="s">
        <v>126</v>
      </c>
      <c r="E53" s="44" t="s">
        <v>29</v>
      </c>
      <c r="F53" s="44"/>
      <c r="G53" s="44"/>
      <c r="H53" s="44" t="s">
        <v>118</v>
      </c>
      <c r="I53" s="44"/>
      <c r="J53" s="44"/>
      <c r="K53" s="44"/>
      <c r="L53" s="44"/>
      <c r="M53" s="44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30"/>
    </row>
    <row r="54" spans="1:38" ht="40.5" x14ac:dyDescent="0.3">
      <c r="A54" s="30" t="s">
        <v>104</v>
      </c>
      <c r="B54" s="52"/>
      <c r="C54" s="48" t="s">
        <v>117</v>
      </c>
      <c r="D54" s="17" t="s">
        <v>119</v>
      </c>
      <c r="E54" s="44" t="s">
        <v>29</v>
      </c>
      <c r="F54" s="44"/>
      <c r="G54" s="44"/>
      <c r="H54" s="44" t="s">
        <v>118</v>
      </c>
      <c r="I54" s="44"/>
      <c r="J54" s="44"/>
      <c r="K54" s="44"/>
      <c r="L54" s="44"/>
      <c r="M54" s="44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30"/>
    </row>
    <row r="55" spans="1:38" ht="27" x14ac:dyDescent="0.3">
      <c r="A55" s="30" t="s">
        <v>104</v>
      </c>
      <c r="B55" s="52"/>
      <c r="C55" s="52"/>
      <c r="D55" s="17" t="s">
        <v>112</v>
      </c>
      <c r="E55" s="44" t="s">
        <v>29</v>
      </c>
      <c r="F55" s="44"/>
      <c r="G55" s="44"/>
      <c r="H55" s="44" t="s">
        <v>118</v>
      </c>
      <c r="I55" s="44"/>
      <c r="J55" s="44"/>
      <c r="K55" s="44"/>
      <c r="L55" s="44"/>
      <c r="M55" s="44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30"/>
    </row>
    <row r="56" spans="1:38" ht="27" x14ac:dyDescent="0.3">
      <c r="A56" s="30" t="s">
        <v>104</v>
      </c>
      <c r="B56" s="52"/>
      <c r="C56" s="52"/>
      <c r="D56" s="17" t="s">
        <v>120</v>
      </c>
      <c r="E56" s="44" t="s">
        <v>29</v>
      </c>
      <c r="F56" s="44"/>
      <c r="G56" s="44"/>
      <c r="H56" s="44" t="s">
        <v>118</v>
      </c>
      <c r="I56" s="44"/>
      <c r="J56" s="44"/>
      <c r="K56" s="44"/>
      <c r="L56" s="44"/>
      <c r="M56" s="44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30"/>
    </row>
    <row r="57" spans="1:38" ht="36" customHeight="1" x14ac:dyDescent="0.3">
      <c r="A57" s="30" t="s">
        <v>104</v>
      </c>
      <c r="B57" s="52"/>
      <c r="C57" s="52"/>
      <c r="D57" s="17" t="s">
        <v>121</v>
      </c>
      <c r="E57" s="44" t="s">
        <v>29</v>
      </c>
      <c r="F57" s="44"/>
      <c r="G57" s="44"/>
      <c r="H57" s="44" t="s">
        <v>118</v>
      </c>
      <c r="I57" s="44"/>
      <c r="J57" s="44"/>
      <c r="K57" s="44"/>
      <c r="L57" s="44"/>
      <c r="M57" s="44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30"/>
    </row>
    <row r="58" spans="1:38" ht="27" x14ac:dyDescent="0.3">
      <c r="A58" s="30" t="s">
        <v>104</v>
      </c>
      <c r="B58" s="52"/>
      <c r="C58" s="52"/>
      <c r="D58" s="17" t="s">
        <v>113</v>
      </c>
      <c r="E58" s="44" t="s">
        <v>29</v>
      </c>
      <c r="F58" s="44"/>
      <c r="G58" s="44"/>
      <c r="H58" s="44" t="s">
        <v>118</v>
      </c>
      <c r="I58" s="44"/>
      <c r="J58" s="44"/>
      <c r="K58" s="44"/>
      <c r="L58" s="44"/>
      <c r="M58" s="44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30"/>
    </row>
    <row r="59" spans="1:38" ht="36" customHeight="1" x14ac:dyDescent="0.3">
      <c r="A59" s="30" t="s">
        <v>104</v>
      </c>
      <c r="B59" s="52"/>
      <c r="C59" s="52"/>
      <c r="D59" s="17" t="s">
        <v>122</v>
      </c>
      <c r="E59" s="44" t="s">
        <v>29</v>
      </c>
      <c r="F59" s="44"/>
      <c r="G59" s="44"/>
      <c r="H59" s="44" t="s">
        <v>118</v>
      </c>
      <c r="I59" s="44"/>
      <c r="J59" s="44"/>
      <c r="K59" s="44"/>
      <c r="L59" s="44"/>
      <c r="M59" s="44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30"/>
    </row>
    <row r="60" spans="1:38" ht="36" customHeight="1" x14ac:dyDescent="0.3">
      <c r="A60" s="30" t="s">
        <v>104</v>
      </c>
      <c r="B60" s="52"/>
      <c r="C60" s="52"/>
      <c r="D60" s="17" t="s">
        <v>114</v>
      </c>
      <c r="E60" s="44" t="s">
        <v>29</v>
      </c>
      <c r="F60" s="44"/>
      <c r="G60" s="44"/>
      <c r="H60" s="44" t="s">
        <v>118</v>
      </c>
      <c r="I60" s="44"/>
      <c r="J60" s="44"/>
      <c r="K60" s="44"/>
      <c r="L60" s="44"/>
      <c r="M60" s="44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30"/>
    </row>
    <row r="61" spans="1:38" ht="36" customHeight="1" x14ac:dyDescent="0.3">
      <c r="A61" s="30" t="s">
        <v>104</v>
      </c>
      <c r="B61" s="52"/>
      <c r="C61" s="52"/>
      <c r="D61" s="18" t="s">
        <v>123</v>
      </c>
      <c r="E61" s="44" t="s">
        <v>29</v>
      </c>
      <c r="F61" s="44"/>
      <c r="G61" s="44"/>
      <c r="H61" s="44" t="s">
        <v>118</v>
      </c>
      <c r="I61" s="44"/>
      <c r="J61" s="44"/>
      <c r="K61" s="44"/>
      <c r="L61" s="44"/>
      <c r="M61" s="44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30"/>
    </row>
    <row r="62" spans="1:38" ht="27" x14ac:dyDescent="0.3">
      <c r="A62" s="30" t="s">
        <v>104</v>
      </c>
      <c r="B62" s="52"/>
      <c r="C62" s="52"/>
      <c r="D62" s="18" t="s">
        <v>115</v>
      </c>
      <c r="E62" s="44" t="s">
        <v>29</v>
      </c>
      <c r="F62" s="44"/>
      <c r="G62" s="44"/>
      <c r="H62" s="44" t="s">
        <v>118</v>
      </c>
      <c r="I62" s="44"/>
      <c r="J62" s="44"/>
      <c r="K62" s="44"/>
      <c r="L62" s="44"/>
      <c r="M62" s="44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30"/>
    </row>
    <row r="63" spans="1:38" ht="40.5" x14ac:dyDescent="0.3">
      <c r="A63" s="30" t="s">
        <v>104</v>
      </c>
      <c r="B63" s="52"/>
      <c r="C63" s="52"/>
      <c r="D63" s="17" t="s">
        <v>116</v>
      </c>
      <c r="E63" s="44" t="s">
        <v>29</v>
      </c>
      <c r="F63" s="44"/>
      <c r="G63" s="44"/>
      <c r="H63" s="44" t="s">
        <v>118</v>
      </c>
      <c r="I63" s="44"/>
      <c r="J63" s="44"/>
      <c r="K63" s="44"/>
      <c r="L63" s="44"/>
      <c r="M63" s="44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30"/>
    </row>
    <row r="64" spans="1:38" ht="27" x14ac:dyDescent="0.3">
      <c r="A64" s="30" t="s">
        <v>104</v>
      </c>
      <c r="B64" s="49"/>
      <c r="C64" s="49"/>
      <c r="D64" s="17" t="s">
        <v>37</v>
      </c>
      <c r="E64" s="41" t="s">
        <v>29</v>
      </c>
      <c r="F64" s="42"/>
      <c r="G64" s="43"/>
      <c r="H64" s="44" t="s">
        <v>118</v>
      </c>
      <c r="I64" s="44"/>
      <c r="J64" s="44"/>
      <c r="K64" s="44"/>
      <c r="L64" s="44"/>
      <c r="M64" s="44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30"/>
    </row>
    <row r="65" spans="1:38" ht="40.5" x14ac:dyDescent="0.3">
      <c r="A65" s="29" t="s">
        <v>32</v>
      </c>
      <c r="B65" s="29" t="s">
        <v>32</v>
      </c>
      <c r="C65" s="11" t="s">
        <v>136</v>
      </c>
      <c r="D65" s="30"/>
      <c r="E65" s="44" t="s">
        <v>29</v>
      </c>
      <c r="F65" s="44"/>
      <c r="G65" s="44"/>
      <c r="H65" s="44" t="s">
        <v>118</v>
      </c>
      <c r="I65" s="44"/>
      <c r="J65" s="44"/>
      <c r="K65" s="44"/>
      <c r="L65" s="44"/>
      <c r="M65" s="44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30"/>
    </row>
    <row r="66" spans="1:38" ht="27" customHeight="1" x14ac:dyDescent="0.3">
      <c r="A66" s="29" t="s">
        <v>32</v>
      </c>
      <c r="B66" s="29" t="s">
        <v>32</v>
      </c>
      <c r="C66" s="30" t="s">
        <v>130</v>
      </c>
      <c r="D66" s="30"/>
      <c r="E66" s="44" t="s">
        <v>29</v>
      </c>
      <c r="F66" s="44"/>
      <c r="G66" s="44"/>
      <c r="H66" s="44" t="s">
        <v>118</v>
      </c>
      <c r="I66" s="44"/>
      <c r="J66" s="44"/>
      <c r="K66" s="44"/>
      <c r="L66" s="44"/>
      <c r="M66" s="44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30"/>
    </row>
    <row r="67" spans="1:38" ht="27" x14ac:dyDescent="0.3">
      <c r="A67" s="29" t="s">
        <v>32</v>
      </c>
      <c r="B67" s="29" t="s">
        <v>32</v>
      </c>
      <c r="C67" s="30" t="s">
        <v>131</v>
      </c>
      <c r="D67" s="30"/>
      <c r="E67" s="44" t="s">
        <v>29</v>
      </c>
      <c r="F67" s="44"/>
      <c r="G67" s="44"/>
      <c r="H67" s="44" t="s">
        <v>118</v>
      </c>
      <c r="I67" s="44"/>
      <c r="J67" s="44"/>
      <c r="K67" s="44"/>
      <c r="L67" s="44"/>
      <c r="M67" s="44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30"/>
    </row>
    <row r="68" spans="1:38" ht="27.75" customHeight="1" x14ac:dyDescent="0.3">
      <c r="A68" s="29" t="s">
        <v>32</v>
      </c>
      <c r="B68" s="29" t="s">
        <v>32</v>
      </c>
      <c r="C68" s="30" t="s">
        <v>132</v>
      </c>
      <c r="D68" s="30"/>
      <c r="E68" s="44" t="s">
        <v>29</v>
      </c>
      <c r="F68" s="44"/>
      <c r="G68" s="44"/>
      <c r="H68" s="44" t="s">
        <v>118</v>
      </c>
      <c r="I68" s="44"/>
      <c r="J68" s="44"/>
      <c r="K68" s="44"/>
      <c r="L68" s="44"/>
      <c r="M68" s="44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30"/>
    </row>
    <row r="69" spans="1:38" ht="32.25" customHeight="1" x14ac:dyDescent="0.3">
      <c r="A69" s="30" t="s">
        <v>33</v>
      </c>
      <c r="B69" s="19"/>
      <c r="C69" s="30" t="s">
        <v>137</v>
      </c>
      <c r="D69" s="30"/>
      <c r="E69" s="44" t="s">
        <v>29</v>
      </c>
      <c r="F69" s="44"/>
      <c r="G69" s="44"/>
      <c r="H69" s="44" t="s">
        <v>118</v>
      </c>
      <c r="I69" s="44"/>
      <c r="J69" s="44"/>
      <c r="K69" s="44"/>
      <c r="L69" s="44"/>
      <c r="M69" s="44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30"/>
    </row>
    <row r="70" spans="1:38" ht="9.75" customHeight="1" x14ac:dyDescent="0.3"/>
    <row r="71" spans="1:38" x14ac:dyDescent="0.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</row>
    <row r="72" spans="1:38" ht="6" customHeight="1" x14ac:dyDescent="0.3"/>
    <row r="73" spans="1:38" x14ac:dyDescent="0.3">
      <c r="N73" s="61" t="s">
        <v>0</v>
      </c>
      <c r="O73" s="61"/>
      <c r="P73" s="61" t="s">
        <v>1</v>
      </c>
      <c r="Q73" s="61"/>
      <c r="R73" s="61" t="s">
        <v>2</v>
      </c>
      <c r="S73" s="61"/>
      <c r="T73" s="61" t="s">
        <v>3</v>
      </c>
      <c r="U73" s="61"/>
      <c r="V73" s="61" t="s">
        <v>4</v>
      </c>
      <c r="W73" s="61"/>
      <c r="X73" s="61" t="s">
        <v>5</v>
      </c>
      <c r="Y73" s="61"/>
      <c r="Z73" s="61" t="s">
        <v>6</v>
      </c>
      <c r="AA73" s="61"/>
      <c r="AB73" s="61" t="s">
        <v>7</v>
      </c>
      <c r="AC73" s="61"/>
      <c r="AD73" s="61" t="s">
        <v>8</v>
      </c>
      <c r="AE73" s="61"/>
      <c r="AF73" s="61" t="s">
        <v>9</v>
      </c>
      <c r="AG73" s="61"/>
      <c r="AH73" s="61" t="s">
        <v>10</v>
      </c>
      <c r="AI73" s="61"/>
      <c r="AJ73" s="61" t="s">
        <v>11</v>
      </c>
      <c r="AK73" s="61"/>
    </row>
    <row r="74" spans="1:38" x14ac:dyDescent="0.3">
      <c r="N74" s="63" t="s">
        <v>17</v>
      </c>
      <c r="O74" s="63" t="s">
        <v>18</v>
      </c>
      <c r="P74" s="63" t="s">
        <v>17</v>
      </c>
      <c r="Q74" s="63" t="s">
        <v>18</v>
      </c>
      <c r="R74" s="63" t="s">
        <v>17</v>
      </c>
      <c r="S74" s="63" t="s">
        <v>18</v>
      </c>
      <c r="T74" s="63" t="s">
        <v>17</v>
      </c>
      <c r="U74" s="63" t="s">
        <v>18</v>
      </c>
      <c r="V74" s="63" t="s">
        <v>17</v>
      </c>
      <c r="W74" s="63" t="s">
        <v>18</v>
      </c>
      <c r="X74" s="63" t="s">
        <v>17</v>
      </c>
      <c r="Y74" s="63" t="s">
        <v>18</v>
      </c>
      <c r="Z74" s="63" t="s">
        <v>17</v>
      </c>
      <c r="AA74" s="63" t="s">
        <v>18</v>
      </c>
      <c r="AB74" s="63" t="s">
        <v>17</v>
      </c>
      <c r="AC74" s="63" t="s">
        <v>18</v>
      </c>
      <c r="AD74" s="63" t="s">
        <v>17</v>
      </c>
      <c r="AE74" s="63" t="s">
        <v>18</v>
      </c>
      <c r="AF74" s="63" t="s">
        <v>17</v>
      </c>
      <c r="AG74" s="63" t="s">
        <v>18</v>
      </c>
      <c r="AH74" s="63" t="s">
        <v>17</v>
      </c>
      <c r="AI74" s="63" t="s">
        <v>18</v>
      </c>
      <c r="AJ74" s="63" t="s">
        <v>17</v>
      </c>
      <c r="AK74" s="63" t="s">
        <v>18</v>
      </c>
    </row>
    <row r="75" spans="1:38" x14ac:dyDescent="0.3">
      <c r="E75" s="55" t="s">
        <v>22</v>
      </c>
      <c r="F75" s="55"/>
      <c r="G75" s="55"/>
      <c r="H75" s="55"/>
      <c r="I75" s="55"/>
      <c r="J75" s="55"/>
      <c r="K75" s="55"/>
      <c r="L75" s="55"/>
      <c r="M75" s="55"/>
      <c r="N75" s="26">
        <f t="shared" ref="N75:AK75" si="0">SUM(N13:N69)</f>
        <v>0</v>
      </c>
      <c r="O75" s="26">
        <f t="shared" si="0"/>
        <v>0</v>
      </c>
      <c r="P75" s="26">
        <f t="shared" si="0"/>
        <v>0</v>
      </c>
      <c r="Q75" s="26">
        <f t="shared" si="0"/>
        <v>0</v>
      </c>
      <c r="R75" s="26">
        <f t="shared" si="0"/>
        <v>0</v>
      </c>
      <c r="S75" s="26">
        <f t="shared" si="0"/>
        <v>0</v>
      </c>
      <c r="T75" s="26">
        <f t="shared" si="0"/>
        <v>0</v>
      </c>
      <c r="U75" s="26">
        <f t="shared" si="0"/>
        <v>0</v>
      </c>
      <c r="V75" s="26">
        <f t="shared" si="0"/>
        <v>0</v>
      </c>
      <c r="W75" s="26">
        <f t="shared" si="0"/>
        <v>0</v>
      </c>
      <c r="X75" s="26">
        <f t="shared" si="0"/>
        <v>0</v>
      </c>
      <c r="Y75" s="26">
        <f t="shared" si="0"/>
        <v>0</v>
      </c>
      <c r="Z75" s="26">
        <f t="shared" si="0"/>
        <v>0</v>
      </c>
      <c r="AA75" s="26">
        <f t="shared" si="0"/>
        <v>0</v>
      </c>
      <c r="AB75" s="26">
        <f t="shared" si="0"/>
        <v>0</v>
      </c>
      <c r="AC75" s="26">
        <f t="shared" si="0"/>
        <v>0</v>
      </c>
      <c r="AD75" s="26">
        <f t="shared" si="0"/>
        <v>0</v>
      </c>
      <c r="AE75" s="26">
        <f t="shared" si="0"/>
        <v>0</v>
      </c>
      <c r="AF75" s="26">
        <f t="shared" si="0"/>
        <v>0</v>
      </c>
      <c r="AG75" s="26">
        <f t="shared" si="0"/>
        <v>0</v>
      </c>
      <c r="AH75" s="26">
        <f t="shared" si="0"/>
        <v>0</v>
      </c>
      <c r="AI75" s="26">
        <f t="shared" si="0"/>
        <v>0</v>
      </c>
      <c r="AJ75" s="26">
        <f t="shared" si="0"/>
        <v>0</v>
      </c>
      <c r="AK75" s="26">
        <f t="shared" si="0"/>
        <v>0</v>
      </c>
    </row>
    <row r="76" spans="1:38" x14ac:dyDescent="0.3">
      <c r="E76" s="55" t="s">
        <v>20</v>
      </c>
      <c r="F76" s="55"/>
      <c r="G76" s="55"/>
      <c r="H76" s="55"/>
      <c r="I76" s="55"/>
      <c r="J76" s="55"/>
      <c r="K76" s="55"/>
      <c r="L76" s="55"/>
      <c r="M76" s="55"/>
      <c r="N76" s="54" t="str">
        <f>IFERROR(O75/N75,"")</f>
        <v/>
      </c>
      <c r="O76" s="54"/>
      <c r="P76" s="54" t="str">
        <f>IFERROR(Q75/P75,"")</f>
        <v/>
      </c>
      <c r="Q76" s="54"/>
      <c r="R76" s="54" t="str">
        <f>IFERROR(S75/R75,"")</f>
        <v/>
      </c>
      <c r="S76" s="54"/>
      <c r="T76" s="54" t="str">
        <f>IFERROR(U75/T75,"")</f>
        <v/>
      </c>
      <c r="U76" s="54"/>
      <c r="V76" s="54" t="str">
        <f>IFERROR(W75/V75,"")</f>
        <v/>
      </c>
      <c r="W76" s="54"/>
      <c r="X76" s="54" t="str">
        <f>IFERROR(Y75/X75,"")</f>
        <v/>
      </c>
      <c r="Y76" s="54"/>
      <c r="Z76" s="54" t="str">
        <f>IFERROR(AA75/Z75,"")</f>
        <v/>
      </c>
      <c r="AA76" s="54"/>
      <c r="AB76" s="54" t="str">
        <f>IFERROR(AC75/AB75,"")</f>
        <v/>
      </c>
      <c r="AC76" s="54"/>
      <c r="AD76" s="54" t="str">
        <f>IFERROR(AE75/AD75,"")</f>
        <v/>
      </c>
      <c r="AE76" s="54"/>
      <c r="AF76" s="54" t="str">
        <f>IFERROR(AG75/AF75,"")</f>
        <v/>
      </c>
      <c r="AG76" s="54"/>
      <c r="AH76" s="54" t="str">
        <f>IFERROR(AI75/AH75,"")</f>
        <v/>
      </c>
      <c r="AI76" s="54"/>
      <c r="AJ76" s="54" t="str">
        <f>IFERROR(AK75/AJ75,"")</f>
        <v/>
      </c>
      <c r="AK76" s="54"/>
    </row>
    <row r="77" spans="1:38" x14ac:dyDescent="0.3">
      <c r="E77" s="55" t="s">
        <v>23</v>
      </c>
      <c r="F77" s="55"/>
      <c r="G77" s="55"/>
      <c r="H77" s="55"/>
      <c r="I77" s="55"/>
      <c r="J77" s="55"/>
      <c r="K77" s="55"/>
      <c r="L77" s="55"/>
      <c r="M77" s="55"/>
      <c r="N77" s="26">
        <f>SUM(N13:N71)</f>
        <v>0</v>
      </c>
      <c r="O77" s="26">
        <f>SUM(O13:O69)</f>
        <v>0</v>
      </c>
      <c r="P77" s="26">
        <f>P75+N77</f>
        <v>0</v>
      </c>
      <c r="Q77" s="26">
        <f t="shared" ref="Q77:AK77" si="1">Q75+O77</f>
        <v>0</v>
      </c>
      <c r="R77" s="26">
        <f>R75+P77</f>
        <v>0</v>
      </c>
      <c r="S77" s="26">
        <f>S75+Q77</f>
        <v>0</v>
      </c>
      <c r="T77" s="26">
        <f t="shared" si="1"/>
        <v>0</v>
      </c>
      <c r="U77" s="26">
        <f t="shared" si="1"/>
        <v>0</v>
      </c>
      <c r="V77" s="26">
        <f t="shared" si="1"/>
        <v>0</v>
      </c>
      <c r="W77" s="26">
        <f t="shared" si="1"/>
        <v>0</v>
      </c>
      <c r="X77" s="26">
        <f t="shared" si="1"/>
        <v>0</v>
      </c>
      <c r="Y77" s="26">
        <f t="shared" si="1"/>
        <v>0</v>
      </c>
      <c r="Z77" s="26">
        <f t="shared" si="1"/>
        <v>0</v>
      </c>
      <c r="AA77" s="26">
        <f t="shared" si="1"/>
        <v>0</v>
      </c>
      <c r="AB77" s="26">
        <f t="shared" si="1"/>
        <v>0</v>
      </c>
      <c r="AC77" s="26">
        <f t="shared" si="1"/>
        <v>0</v>
      </c>
      <c r="AD77" s="26">
        <f t="shared" si="1"/>
        <v>0</v>
      </c>
      <c r="AE77" s="26">
        <f t="shared" si="1"/>
        <v>0</v>
      </c>
      <c r="AF77" s="26">
        <f t="shared" si="1"/>
        <v>0</v>
      </c>
      <c r="AG77" s="26">
        <f>AG75+AE77</f>
        <v>0</v>
      </c>
      <c r="AH77" s="26">
        <f t="shared" si="1"/>
        <v>0</v>
      </c>
      <c r="AI77" s="26">
        <f t="shared" si="1"/>
        <v>0</v>
      </c>
      <c r="AJ77" s="26">
        <f t="shared" si="1"/>
        <v>0</v>
      </c>
      <c r="AK77" s="26">
        <f t="shared" si="1"/>
        <v>0</v>
      </c>
    </row>
    <row r="78" spans="1:38" x14ac:dyDescent="0.3">
      <c r="E78" s="55" t="s">
        <v>21</v>
      </c>
      <c r="F78" s="55"/>
      <c r="G78" s="55"/>
      <c r="H78" s="55"/>
      <c r="I78" s="55"/>
      <c r="J78" s="55"/>
      <c r="K78" s="55"/>
      <c r="L78" s="55"/>
      <c r="M78" s="55"/>
      <c r="N78" s="54">
        <f>IF($AJ$77=0,0,O77/$AJ$77)</f>
        <v>0</v>
      </c>
      <c r="O78" s="54"/>
      <c r="P78" s="54">
        <f>IF($AJ$77=0,0,Q77/$AJ$77)</f>
        <v>0</v>
      </c>
      <c r="Q78" s="54"/>
      <c r="R78" s="54">
        <f>IF($AJ$77=0,0,S77/$AJ$77)</f>
        <v>0</v>
      </c>
      <c r="S78" s="54"/>
      <c r="T78" s="54">
        <f>IF($AJ$77=0,0,U77/$AJ$77)</f>
        <v>0</v>
      </c>
      <c r="U78" s="54"/>
      <c r="V78" s="54">
        <f>IF($AJ$77=0,0,W77/$AJ$77)</f>
        <v>0</v>
      </c>
      <c r="W78" s="54"/>
      <c r="X78" s="66">
        <f>IF($AJ$77=0,0,Y77/$AJ$77)</f>
        <v>0</v>
      </c>
      <c r="Y78" s="66"/>
      <c r="Z78" s="54">
        <f>IF($AJ$77=0,0,AA77/$AJ$77)</f>
        <v>0</v>
      </c>
      <c r="AA78" s="54"/>
      <c r="AB78" s="54">
        <f>IF($AJ$77=0,0,AC77/$AJ$77)</f>
        <v>0</v>
      </c>
      <c r="AC78" s="54"/>
      <c r="AD78" s="54">
        <f>IF($AJ$77=0,0,AE77/$AJ$77)</f>
        <v>0</v>
      </c>
      <c r="AE78" s="54"/>
      <c r="AF78" s="54">
        <f>IF($AJ$77=0,0,AG77/$AJ$77)</f>
        <v>0</v>
      </c>
      <c r="AG78" s="54"/>
      <c r="AH78" s="54">
        <f>IF($AJ$77=0,0,AI77/$AJ$77)</f>
        <v>0</v>
      </c>
      <c r="AI78" s="54"/>
      <c r="AJ78" s="66">
        <f>IF($AJ$77=0,0,AK77/$AJ$77)</f>
        <v>0</v>
      </c>
      <c r="AK78" s="66"/>
    </row>
    <row r="79" spans="1:38" x14ac:dyDescent="0.3">
      <c r="E79" s="55" t="s">
        <v>24</v>
      </c>
      <c r="F79" s="55"/>
      <c r="G79" s="55"/>
      <c r="H79" s="55"/>
      <c r="I79" s="55"/>
      <c r="J79" s="55"/>
      <c r="K79" s="55"/>
      <c r="L79" s="55"/>
      <c r="M79" s="55"/>
      <c r="N79" s="54" t="str">
        <f>IFERROR((O75+Q75+S75)/(N75+P75+R75),"")</f>
        <v/>
      </c>
      <c r="O79" s="54"/>
      <c r="P79" s="54"/>
      <c r="Q79" s="54"/>
      <c r="R79" s="54"/>
      <c r="S79" s="54"/>
      <c r="T79" s="54" t="str">
        <f>IFERROR((U75+W75+Y75)/(T75+V75+X75),"")</f>
        <v/>
      </c>
      <c r="U79" s="54"/>
      <c r="V79" s="54"/>
      <c r="W79" s="54"/>
      <c r="X79" s="54"/>
      <c r="Y79" s="54"/>
      <c r="Z79" s="54" t="str">
        <f>IFERROR((AA75+AC75+AE75)/(Z75+AB75+AD75),"")</f>
        <v/>
      </c>
      <c r="AA79" s="54"/>
      <c r="AB79" s="54"/>
      <c r="AC79" s="54"/>
      <c r="AD79" s="54"/>
      <c r="AE79" s="54"/>
      <c r="AF79" s="54" t="str">
        <f>IFERROR((AG75+AI75+AK75)/(AF75+AH75+AJ75),"")</f>
        <v/>
      </c>
      <c r="AG79" s="54"/>
      <c r="AH79" s="54"/>
      <c r="AI79" s="54"/>
      <c r="AJ79" s="54"/>
      <c r="AK79" s="54"/>
    </row>
    <row r="80" spans="1:38" x14ac:dyDescent="0.3">
      <c r="E80" s="55" t="s">
        <v>25</v>
      </c>
      <c r="F80" s="55"/>
      <c r="G80" s="55"/>
      <c r="H80" s="55"/>
      <c r="I80" s="55"/>
      <c r="J80" s="55"/>
      <c r="K80" s="55"/>
      <c r="L80" s="55"/>
      <c r="M80" s="55"/>
      <c r="N80" s="54" t="str">
        <f>IFERROR((O75+Q75+S75+U75+W75+Y75)/(N75+P75+R75+T75+V75+X75),"")</f>
        <v/>
      </c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 t="str">
        <f>IFERROR((AA75+AC75+AE75+AG75+AI75+AK75)/(Z75+AB75+AD75+AF75+AH75+AJ75),"")</f>
        <v/>
      </c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</row>
    <row r="83" spans="1:38" x14ac:dyDescent="0.3">
      <c r="D83" s="56"/>
      <c r="E83" s="56"/>
      <c r="F83" s="56"/>
      <c r="G83" s="56"/>
      <c r="H83" s="56"/>
      <c r="I83" s="56"/>
      <c r="J83" s="56"/>
      <c r="K83" s="56"/>
      <c r="T83" s="56"/>
      <c r="U83" s="56"/>
      <c r="V83" s="56"/>
      <c r="W83" s="56"/>
      <c r="X83" s="56"/>
      <c r="Y83" s="56"/>
      <c r="Z83" s="56"/>
      <c r="AA83" s="56"/>
    </row>
    <row r="84" spans="1:38" x14ac:dyDescent="0.3">
      <c r="D84" s="57" t="s">
        <v>26</v>
      </c>
      <c r="E84" s="57"/>
      <c r="F84" s="57"/>
      <c r="G84" s="57"/>
      <c r="H84" s="57"/>
      <c r="I84" s="57"/>
      <c r="J84" s="57"/>
      <c r="K84" s="57"/>
      <c r="T84" s="57" t="s">
        <v>27</v>
      </c>
      <c r="U84" s="57"/>
      <c r="V84" s="57"/>
      <c r="W84" s="57"/>
      <c r="X84" s="57"/>
      <c r="Y84" s="57"/>
      <c r="Z84" s="57"/>
      <c r="AA84" s="57"/>
    </row>
    <row r="85" spans="1:38" x14ac:dyDescent="0.3">
      <c r="A85" s="21"/>
      <c r="B85" s="22"/>
      <c r="C85" s="23"/>
      <c r="D85" s="21"/>
      <c r="E85" s="21"/>
      <c r="F85" s="21"/>
      <c r="G85" s="21"/>
      <c r="H85" s="22"/>
      <c r="I85" s="22"/>
      <c r="J85" s="22"/>
      <c r="K85" s="22"/>
      <c r="L85" s="22"/>
      <c r="M85" s="22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5"/>
    </row>
    <row r="87" spans="1:38" x14ac:dyDescent="0.3">
      <c r="N87" s="63" t="s">
        <v>0</v>
      </c>
      <c r="O87" s="63" t="s">
        <v>1</v>
      </c>
      <c r="P87" s="63" t="s">
        <v>2</v>
      </c>
      <c r="Q87" s="63" t="s">
        <v>3</v>
      </c>
      <c r="R87" s="63" t="s">
        <v>4</v>
      </c>
      <c r="S87" s="63" t="s">
        <v>5</v>
      </c>
      <c r="T87" s="63" t="s">
        <v>6</v>
      </c>
      <c r="U87" s="63" t="s">
        <v>7</v>
      </c>
      <c r="V87" s="63" t="s">
        <v>8</v>
      </c>
      <c r="W87" s="63" t="s">
        <v>9</v>
      </c>
      <c r="X87" s="63" t="s">
        <v>10</v>
      </c>
      <c r="Y87" s="63" t="s">
        <v>11</v>
      </c>
    </row>
    <row r="88" spans="1:38" x14ac:dyDescent="0.3">
      <c r="D88" s="7" t="s">
        <v>34</v>
      </c>
      <c r="N88" s="27" t="str">
        <f>N76</f>
        <v/>
      </c>
      <c r="O88" s="27" t="str">
        <f>P76</f>
        <v/>
      </c>
      <c r="P88" s="27" t="str">
        <f>R76</f>
        <v/>
      </c>
      <c r="Q88" s="27" t="str">
        <f>T76</f>
        <v/>
      </c>
      <c r="R88" s="27" t="str">
        <f>V76</f>
        <v/>
      </c>
      <c r="S88" s="27" t="str">
        <f>X76</f>
        <v/>
      </c>
      <c r="T88" s="27" t="str">
        <f>Z76</f>
        <v/>
      </c>
      <c r="U88" s="27" t="str">
        <f>AB76</f>
        <v/>
      </c>
      <c r="V88" s="27" t="str">
        <f>AD76</f>
        <v/>
      </c>
      <c r="W88" s="27" t="str">
        <f>AF76</f>
        <v/>
      </c>
      <c r="X88" s="27" t="str">
        <f>AH76</f>
        <v/>
      </c>
      <c r="Y88" s="27" t="str">
        <f>AJ76</f>
        <v/>
      </c>
    </row>
    <row r="89" spans="1:38" x14ac:dyDescent="0.3">
      <c r="D89" s="7" t="s">
        <v>35</v>
      </c>
      <c r="N89" s="27">
        <f>N78</f>
        <v>0</v>
      </c>
      <c r="O89" s="27">
        <f>P78</f>
        <v>0</v>
      </c>
      <c r="P89" s="27">
        <f>R78</f>
        <v>0</v>
      </c>
      <c r="Q89" s="27">
        <f>T78</f>
        <v>0</v>
      </c>
      <c r="R89" s="27">
        <f>V78</f>
        <v>0</v>
      </c>
      <c r="S89" s="27">
        <f>X78</f>
        <v>0</v>
      </c>
      <c r="T89" s="27">
        <f>Z78</f>
        <v>0</v>
      </c>
      <c r="U89" s="27">
        <f>AB78</f>
        <v>0</v>
      </c>
      <c r="V89" s="27">
        <f>AD78</f>
        <v>0</v>
      </c>
      <c r="W89" s="27">
        <f>AF78</f>
        <v>0</v>
      </c>
      <c r="X89" s="27">
        <f>AH78</f>
        <v>0</v>
      </c>
      <c r="Y89" s="27">
        <f>AJ78</f>
        <v>0</v>
      </c>
    </row>
  </sheetData>
  <mergeCells count="211">
    <mergeCell ref="AL46:AL49"/>
    <mergeCell ref="X73:Y73"/>
    <mergeCell ref="Z73:AA73"/>
    <mergeCell ref="AB73:AC73"/>
    <mergeCell ref="AD73:AE73"/>
    <mergeCell ref="AF73:AG73"/>
    <mergeCell ref="AH73:AI73"/>
    <mergeCell ref="AJ73:AK73"/>
    <mergeCell ref="E68:G68"/>
    <mergeCell ref="H68:M68"/>
    <mergeCell ref="A71:AL71"/>
    <mergeCell ref="N73:O73"/>
    <mergeCell ref="P73:Q73"/>
    <mergeCell ref="R73:S73"/>
    <mergeCell ref="T73:U73"/>
    <mergeCell ref="C54:C64"/>
    <mergeCell ref="E55:G55"/>
    <mergeCell ref="H51:M51"/>
    <mergeCell ref="E49:G49"/>
    <mergeCell ref="H49:M49"/>
    <mergeCell ref="H55:M55"/>
    <mergeCell ref="H60:M60"/>
    <mergeCell ref="E61:G61"/>
    <mergeCell ref="H61:M61"/>
    <mergeCell ref="D83:K83"/>
    <mergeCell ref="T83:AA83"/>
    <mergeCell ref="D84:K84"/>
    <mergeCell ref="T84:AA84"/>
    <mergeCell ref="AB78:AC78"/>
    <mergeCell ref="AD78:AE78"/>
    <mergeCell ref="AF78:AG78"/>
    <mergeCell ref="AH78:AI78"/>
    <mergeCell ref="AJ78:AK78"/>
    <mergeCell ref="E79:M79"/>
    <mergeCell ref="N79:S79"/>
    <mergeCell ref="T79:Y79"/>
    <mergeCell ref="Z79:AE79"/>
    <mergeCell ref="AF79:AK79"/>
    <mergeCell ref="E78:M78"/>
    <mergeCell ref="N78:O78"/>
    <mergeCell ref="P78:Q78"/>
    <mergeCell ref="R78:S78"/>
    <mergeCell ref="T78:U78"/>
    <mergeCell ref="V78:W78"/>
    <mergeCell ref="X78:Y78"/>
    <mergeCell ref="Z80:AK80"/>
    <mergeCell ref="Z78:AA78"/>
    <mergeCell ref="E80:M80"/>
    <mergeCell ref="N80:Y80"/>
    <mergeCell ref="AB76:AC76"/>
    <mergeCell ref="AD76:AE76"/>
    <mergeCell ref="AF76:AG76"/>
    <mergeCell ref="AH76:AI76"/>
    <mergeCell ref="X76:Y76"/>
    <mergeCell ref="T76:U76"/>
    <mergeCell ref="V76:W76"/>
    <mergeCell ref="E75:M75"/>
    <mergeCell ref="E76:M76"/>
    <mergeCell ref="N76:O76"/>
    <mergeCell ref="P76:Q76"/>
    <mergeCell ref="R76:S76"/>
    <mergeCell ref="E77:M77"/>
    <mergeCell ref="AJ76:AK76"/>
    <mergeCell ref="Z76:AA76"/>
    <mergeCell ref="V73:W73"/>
    <mergeCell ref="E65:G65"/>
    <mergeCell ref="H65:M65"/>
    <mergeCell ref="E67:G67"/>
    <mergeCell ref="H67:M67"/>
    <mergeCell ref="E69:G69"/>
    <mergeCell ref="H69:M69"/>
    <mergeCell ref="E66:G66"/>
    <mergeCell ref="H66:M66"/>
    <mergeCell ref="E22:G22"/>
    <mergeCell ref="H22:M22"/>
    <mergeCell ref="E28:G28"/>
    <mergeCell ref="H28:M28"/>
    <mergeCell ref="E25:G25"/>
    <mergeCell ref="H25:M25"/>
    <mergeCell ref="E23:G23"/>
    <mergeCell ref="H23:M23"/>
    <mergeCell ref="E24:G24"/>
    <mergeCell ref="H24:M24"/>
    <mergeCell ref="E26:G26"/>
    <mergeCell ref="H26:M26"/>
    <mergeCell ref="E27:G27"/>
    <mergeCell ref="H27:M27"/>
    <mergeCell ref="B6:AL6"/>
    <mergeCell ref="B7:AL7"/>
    <mergeCell ref="B8:AL8"/>
    <mergeCell ref="A11:A12"/>
    <mergeCell ref="B11:D12"/>
    <mergeCell ref="E11:G12"/>
    <mergeCell ref="H11:M12"/>
    <mergeCell ref="N11:O11"/>
    <mergeCell ref="P11:Q11"/>
    <mergeCell ref="R11:S11"/>
    <mergeCell ref="B9:AL9"/>
    <mergeCell ref="AF11:AG11"/>
    <mergeCell ref="AH11:AI11"/>
    <mergeCell ref="AJ11:AK11"/>
    <mergeCell ref="E13:G13"/>
    <mergeCell ref="H13:M13"/>
    <mergeCell ref="T11:U11"/>
    <mergeCell ref="V11:W11"/>
    <mergeCell ref="X11:Y11"/>
    <mergeCell ref="Z11:AA11"/>
    <mergeCell ref="AB11:AC11"/>
    <mergeCell ref="AD11:AE11"/>
    <mergeCell ref="C16:C19"/>
    <mergeCell ref="E20:G20"/>
    <mergeCell ref="H20:M20"/>
    <mergeCell ref="E21:G21"/>
    <mergeCell ref="H21:M21"/>
    <mergeCell ref="E14:G14"/>
    <mergeCell ref="H14:M14"/>
    <mergeCell ref="E15:G15"/>
    <mergeCell ref="H15:M15"/>
    <mergeCell ref="H17:M17"/>
    <mergeCell ref="E18:G18"/>
    <mergeCell ref="H18:M18"/>
    <mergeCell ref="E16:G16"/>
    <mergeCell ref="H16:M16"/>
    <mergeCell ref="E19:G19"/>
    <mergeCell ref="H19:M19"/>
    <mergeCell ref="E17:G17"/>
    <mergeCell ref="B46:B64"/>
    <mergeCell ref="E57:G57"/>
    <mergeCell ref="H57:M57"/>
    <mergeCell ref="E50:G50"/>
    <mergeCell ref="H50:M50"/>
    <mergeCell ref="E51:G51"/>
    <mergeCell ref="E62:G62"/>
    <mergeCell ref="H62:M62"/>
    <mergeCell ref="E43:G43"/>
    <mergeCell ref="H43:M43"/>
    <mergeCell ref="C50:C53"/>
    <mergeCell ref="C46:C49"/>
    <mergeCell ref="B44:B45"/>
    <mergeCell ref="E53:G53"/>
    <mergeCell ref="H53:M53"/>
    <mergeCell ref="E48:G48"/>
    <mergeCell ref="H48:M48"/>
    <mergeCell ref="E52:G52"/>
    <mergeCell ref="H52:M52"/>
    <mergeCell ref="E46:G46"/>
    <mergeCell ref="H46:M46"/>
    <mergeCell ref="E47:G47"/>
    <mergeCell ref="H47:M47"/>
    <mergeCell ref="E29:G29"/>
    <mergeCell ref="H29:M29"/>
    <mergeCell ref="E30:G30"/>
    <mergeCell ref="H30:M30"/>
    <mergeCell ref="C29:C30"/>
    <mergeCell ref="H38:M38"/>
    <mergeCell ref="E39:G39"/>
    <mergeCell ref="H39:M39"/>
    <mergeCell ref="E40:G40"/>
    <mergeCell ref="C40:C42"/>
    <mergeCell ref="E45:G45"/>
    <mergeCell ref="H45:M45"/>
    <mergeCell ref="E42:G42"/>
    <mergeCell ref="H42:M42"/>
    <mergeCell ref="B23:B25"/>
    <mergeCell ref="B26:B28"/>
    <mergeCell ref="D34:D35"/>
    <mergeCell ref="B34:B35"/>
    <mergeCell ref="E58:G58"/>
    <mergeCell ref="H58:M58"/>
    <mergeCell ref="E59:G59"/>
    <mergeCell ref="H59:M59"/>
    <mergeCell ref="E60:G60"/>
    <mergeCell ref="B29:B30"/>
    <mergeCell ref="E35:G35"/>
    <mergeCell ref="H35:M35"/>
    <mergeCell ref="E41:G41"/>
    <mergeCell ref="H41:M41"/>
    <mergeCell ref="E31:G31"/>
    <mergeCell ref="H31:M31"/>
    <mergeCell ref="E32:G32"/>
    <mergeCell ref="H32:M32"/>
    <mergeCell ref="E33:G33"/>
    <mergeCell ref="H33:M33"/>
    <mergeCell ref="E34:G34"/>
    <mergeCell ref="H34:M34"/>
    <mergeCell ref="B31:B33"/>
    <mergeCell ref="E38:G38"/>
    <mergeCell ref="AL1:AL2"/>
    <mergeCell ref="C1:AK1"/>
    <mergeCell ref="C2:AK2"/>
    <mergeCell ref="C3:AK3"/>
    <mergeCell ref="B5:AL5"/>
    <mergeCell ref="A1:B2"/>
    <mergeCell ref="A3:B3"/>
    <mergeCell ref="E64:G64"/>
    <mergeCell ref="H64:M64"/>
    <mergeCell ref="B40:B43"/>
    <mergeCell ref="AL34:AL35"/>
    <mergeCell ref="E36:G36"/>
    <mergeCell ref="H36:M36"/>
    <mergeCell ref="E37:G37"/>
    <mergeCell ref="H37:M37"/>
    <mergeCell ref="E44:G44"/>
    <mergeCell ref="E54:G54"/>
    <mergeCell ref="H54:M54"/>
    <mergeCell ref="H44:M44"/>
    <mergeCell ref="E63:G63"/>
    <mergeCell ref="H63:M63"/>
    <mergeCell ref="E56:G56"/>
    <mergeCell ref="H56:M56"/>
    <mergeCell ref="H40:M40"/>
  </mergeCells>
  <phoneticPr fontId="2" type="noConversion"/>
  <printOptions horizontalCentered="1"/>
  <pageMargins left="0.47244094488188981" right="0.31496062992125984" top="0.63" bottom="0.46" header="0.31496062992125984" footer="0.31496062992125984"/>
  <pageSetup paperSize="5" scale="6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A0C31997-8D50-4A13-8957-6AF768E458F5}">
            <xm:f>NOT(ISERROR(SEARCH("",O13)))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O13:O69 Q13:Q69 S13:S69 U13:U69 W13:W69 Y13:Y69 AA13:AA69 AC13:AC69 AE13:AE69 AG13:AG69 AI13:AI69 AK13:AK69</xm:sqref>
        </x14:conditionalFormatting>
        <x14:conditionalFormatting xmlns:xm="http://schemas.microsoft.com/office/excel/2006/main">
          <x14:cfRule type="containsText" priority="3" operator="containsText" id="{2FCAA6B6-A0E8-484B-BF58-75164B66F515}">
            <xm:f>NOT(ISERROR(SEARCH("",N13)))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T13:T61 N13:N69 P13:P69 R13:R69 V13:V69 X13:X69 AB13:AB69 AD13:AD69 AF13:AF69 AH13:AH69 AJ13:AJ69</xm:sqref>
        </x14:conditionalFormatting>
        <x14:conditionalFormatting xmlns:xm="http://schemas.microsoft.com/office/excel/2006/main">
          <x14:cfRule type="containsText" priority="107" operator="containsText" id="{084336B3-E393-453A-99DD-5FB2A565CCCD}">
            <xm:f>NOT(ISERROR(SEARCH("",T62)))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T62</xm:sqref>
        </x14:conditionalFormatting>
        <x14:conditionalFormatting xmlns:xm="http://schemas.microsoft.com/office/excel/2006/main">
          <x14:cfRule type="containsText" priority="5" operator="containsText" id="{7B5F986F-CAE1-4218-B66A-ADBE26794864}">
            <xm:f>NOT(ISERROR(SEARCH("",T63)))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T63:T69</xm:sqref>
        </x14:conditionalFormatting>
        <x14:conditionalFormatting xmlns:xm="http://schemas.microsoft.com/office/excel/2006/main">
          <x14:cfRule type="containsText" priority="1" operator="containsText" id="{364848B2-2734-41CE-AB85-1CF28A60ED32}">
            <xm:f>NOT(ISERROR(SEARCH("",Z13)))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Z13:Z69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F-A-ATH-61</vt:lpstr>
      <vt:lpstr>Gráfico1</vt:lpstr>
      <vt:lpstr>'F-A-ATH-61'!Área_de_impresión</vt:lpstr>
      <vt:lpstr>'F-A-ATH-61'!Títulos_a_imprimir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Olga Patricia Bello Sepulveda</cp:lastModifiedBy>
  <cp:lastPrinted>2022-10-13T20:31:16Z</cp:lastPrinted>
  <dcterms:created xsi:type="dcterms:W3CDTF">2020-06-05T17:02:52Z</dcterms:created>
  <dcterms:modified xsi:type="dcterms:W3CDTF">2024-04-26T20:46:55Z</dcterms:modified>
</cp:coreProperties>
</file>