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mc:AlternateContent xmlns:mc="http://schemas.openxmlformats.org/markup-compatibility/2006">
    <mc:Choice Requires="x15">
      <x15ac:absPath xmlns:x15ac="http://schemas.microsoft.com/office/spreadsheetml/2010/11/ac" url="C:\Users\luisa\Desktop\ATH\"/>
    </mc:Choice>
  </mc:AlternateContent>
  <xr:revisionPtr revIDLastSave="0" documentId="13_ncr:1_{B257D831-4E33-4A26-B507-0C9F36413532}" xr6:coauthVersionLast="47" xr6:coauthVersionMax="47" xr10:uidLastSave="{00000000-0000-0000-0000-000000000000}"/>
  <bookViews>
    <workbookView xWindow="-120" yWindow="-120" windowWidth="20730" windowHeight="11160" tabRatio="722" xr2:uid="{00000000-000D-0000-FFFF-FFFF00000000}"/>
  </bookViews>
  <sheets>
    <sheet name="F-A-ATH-58" sheetId="7" r:id="rId1"/>
    <sheet name="ESTADISTICA" sheetId="9" r:id="rId2"/>
    <sheet name="COVID-19 (2021)" sheetId="70" r:id="rId3"/>
    <sheet name="COVID-19 2022" sheetId="7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2" hidden="1">'COVID-19 (2021)'!$A$2:$G$53</definedName>
    <definedName name="_xlnm._FilterDatabase" localSheetId="0" hidden="1">'F-A-ATH-58'!$A$5:$O$232</definedName>
    <definedName name="ALCANCE" localSheetId="2">'[1]Plan auditoría'!$C$5</definedName>
    <definedName name="ALCANCE">'[2]Plan auditoría'!$C$5</definedName>
    <definedName name="Alcance." localSheetId="2">'[1]Plan auditoría'!$C$5</definedName>
    <definedName name="Alcance.">'[2]Plan auditoría'!$C$5</definedName>
    <definedName name="AMENAZAS" localSheetId="2">#REF!</definedName>
    <definedName name="AMENAZAS">#REF!</definedName>
    <definedName name="AUDITOR1" localSheetId="2">'[1]Plan auditoría'!$E$7</definedName>
    <definedName name="AUDITOR1">'[2]Plan auditoría'!$E$7</definedName>
    <definedName name="AUDITOR2" localSheetId="2">'[1]Plan auditoría'!$G$7</definedName>
    <definedName name="AUDITOR2">'[2]Plan auditoría'!$G$7</definedName>
    <definedName name="CODIGO" localSheetId="2">#REF!</definedName>
    <definedName name="CODIGO">#REF!</definedName>
    <definedName name="_xlnm.Criteria" localSheetId="2">'[1]Plan auditoría'!$C$6</definedName>
    <definedName name="_xlnm.Criteria">'[2]Plan auditoría'!$C$6</definedName>
    <definedName name="DEBILIDADES" localSheetId="2">#REF!</definedName>
    <definedName name="DEBILIDADES">#REF!</definedName>
    <definedName name="DECISIONES" localSheetId="2">[3]PARAMETROS!$C$2:$C$3</definedName>
    <definedName name="DECISIONES">[4]PARAMETROS!$C$2:$C$3</definedName>
    <definedName name="EMPRESA" localSheetId="2">#REF!</definedName>
    <definedName name="EMPRESA">#REF!</definedName>
    <definedName name="FECHA" localSheetId="2">'[1]Plan auditoría'!$I$2</definedName>
    <definedName name="FECHA">'[2]Plan auditoría'!$I$2</definedName>
    <definedName name="FORTALEZA" localSheetId="2">#REF!</definedName>
    <definedName name="FORTALEZA">#REF!</definedName>
    <definedName name="LIDER" localSheetId="2">'[1]Plan auditoría'!$C$7</definedName>
    <definedName name="LIDER">'[2]Plan auditoría'!$C$7</definedName>
    <definedName name="LISTA_PROCESOS" localSheetId="2">'[1]Plan auditoría'!$D$12:$D$22</definedName>
    <definedName name="LISTA_PROCESOS">'[2]Plan auditoría'!$D$12:$D$22</definedName>
    <definedName name="LISTADO" localSheetId="2">'[1]Plan auditoría'!$D$12:$D$23</definedName>
    <definedName name="LISTADO">'[2]Plan auditoría'!$D$12:$D$23</definedName>
    <definedName name="medios" localSheetId="2">'[5]ESTRATEGIA DE COMUNICACIONES'!$A$2:$A$8</definedName>
    <definedName name="medios">'[6]ESTRATEGIA DE COMUNICACIONES'!$A$2:$A$8</definedName>
    <definedName name="MEDIOSRECEPCION" localSheetId="2">[3]PARAMETROS!$E$2:$E$10</definedName>
    <definedName name="MEDIOSRECEPCION">[4]PARAMETROS!$E$2:$E$10</definedName>
    <definedName name="NATURALEZA" localSheetId="2">[3]PARAMETROS!$A$2:$A$31</definedName>
    <definedName name="NATURALEZA">[4]PARAMETROS!$A$2:$A$31</definedName>
    <definedName name="NIVELES" localSheetId="2">'[7]ANALISIS RESULTADOS'!$A$2:$A$6</definedName>
    <definedName name="NIVELES">'[8]ANALISIS RESULTADOS'!$A$2:$A$6</definedName>
    <definedName name="OBJETIVO" localSheetId="2">'[1]Plan auditoría'!$C$4</definedName>
    <definedName name="OBJETIVO">'[2]Plan auditoría'!$C$4</definedName>
    <definedName name="OPRTUNIDADES" localSheetId="2">#REF!</definedName>
    <definedName name="OPRTUNIDADES">#REF!</definedName>
    <definedName name="PROYECTO" localSheetId="2">#REF!</definedName>
    <definedName name="PROYECTO">#REF!</definedName>
    <definedName name="REQUISITOS" localSheetId="2">#REF!</definedName>
    <definedName name="REQUISITOS">#REF!</definedName>
    <definedName name="SUBCLASIF">[9]Hoja1!$F$2:$F$61</definedName>
    <definedName name="TIPOS" localSheetId="2">[10]CLASIFICACION!$B$2:$B$21</definedName>
    <definedName name="TIPOS">[11]CLASIFICACION!$B$2:$B$21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29" i="7" l="1"/>
  <c r="K229" i="7"/>
  <c r="L229" i="7"/>
  <c r="I229" i="7"/>
  <c r="C12" i="9" l="1"/>
  <c r="C11" i="9"/>
  <c r="C13" i="9" l="1"/>
  <c r="C15" i="9"/>
  <c r="C16" i="9"/>
  <c r="C17" i="9" l="1"/>
  <c r="C19" i="9" s="1"/>
</calcChain>
</file>

<file path=xl/sharedStrings.xml><?xml version="1.0" encoding="utf-8"?>
<sst xmlns="http://schemas.openxmlformats.org/spreadsheetml/2006/main" count="1890" uniqueCount="717">
  <si>
    <t xml:space="preserve">Ministerio de Transporte </t>
  </si>
  <si>
    <t>Ministerio de Protección Social</t>
  </si>
  <si>
    <t xml:space="preserve">Art. 36 </t>
  </si>
  <si>
    <t>Art. 105</t>
  </si>
  <si>
    <t>Art. 110-119</t>
  </si>
  <si>
    <t>Art. 160-162</t>
  </si>
  <si>
    <t>Art. 11 al 61,63,67</t>
  </si>
  <si>
    <t>Art 80.84,90-96-97-128
Art 155-170
171-210
243-278, 280-287
304-306</t>
  </si>
  <si>
    <t>Art 24 -26,28,29,30y 31</t>
  </si>
  <si>
    <t xml:space="preserve">Las disposiciones del presente Decreto se aplican a las personas naturales o jurídicas que presten servicios de salud a humanos y/o animales e igualmente a las que generen, identifiquen, separen, desactiven, empaquen, recolecten, transporten, almacenen, manejen, aprovechen, recuperen, transformen, traten y dispongan finalmente los residuos hospitalarios y similares </t>
  </si>
  <si>
    <t>Art. 8, 11, 13, 15-17, 20 y 29</t>
  </si>
  <si>
    <t xml:space="preserve">Art. 98,99,101, 104 y 110 </t>
  </si>
  <si>
    <t>Art. 107-109</t>
  </si>
  <si>
    <t>Art. 90-95</t>
  </si>
  <si>
    <t>Presidencia de la República.</t>
  </si>
  <si>
    <t>Art. 1, 14 y 15</t>
  </si>
  <si>
    <t xml:space="preserve">Congreso de la república </t>
  </si>
  <si>
    <t>Todos los productos químicos deberán llevar una marca que permita su identificación. Los productos químicos peligrosos deberán llevar además una etiqueta fácilmente comprensible para los trabajadores, que facilite información esencial sobre su clasificación, los peligros que entrañan y las precauciones de seguridad que deban observarse.</t>
  </si>
  <si>
    <t>Los empleadores deberán velar porque, 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t>
  </si>
  <si>
    <t>Art. 266-275,278-281</t>
  </si>
  <si>
    <t>Art. 112</t>
  </si>
  <si>
    <t>Art. 633-639, 641, 642, 649 y 656</t>
  </si>
  <si>
    <t>Art. 230</t>
  </si>
  <si>
    <t>Suministrar calzado y vestido de labor cada 4 meses (trabajador cuya remuneración mensual se hasta de  2 salarios mínimos)</t>
  </si>
  <si>
    <t>Ministerio de la Protección social</t>
  </si>
  <si>
    <t>Art. 117 y 118</t>
  </si>
  <si>
    <t xml:space="preserve">Los  trabajos  de  soldadura  y  corte  se  prohibirán  en  los  locales  que contengan  materiales    combustibles  o  en  la    proximidad  de  polvos,  gases  o  vapores inflamables.  </t>
  </si>
  <si>
    <t>Art. 155, 156, 161, 162</t>
  </si>
  <si>
    <t>Presidencia de la republica</t>
  </si>
  <si>
    <t>Art. 8 y 9</t>
  </si>
  <si>
    <t>De conformidad con el Artículo 34 del Decreto 614 de 1984, la contratación de los servicios de Salud Ocupacional con una empresa especialmente dedicada a la prestación de este tipo de servicios, no implica en ningún momento, el traslado de las responsabilidades del patrono o empleador al contratista. Los requisitos mínimos de las personas naturales o jurídicas que presten servicios en Salud ocupacional, se acreditarán mediante la respectiva autorización impartida por la autoridad competente y de acuerdo con la legislación vigente.</t>
  </si>
  <si>
    <t>Art. 127</t>
  </si>
  <si>
    <t>Todo lugar de trabajo tendrá las facilidades y recursos para la prestación de primeros auxilios.</t>
  </si>
  <si>
    <t xml:space="preserve">Los programas de  medicina preventiva en los lugares de trabajo  tendrán por objeto la promoción, protección, recuperación y rehabilitación de los trabajadores así como la correcta ubicación del trabajador  en una ocupación adaptada a su constitución fisiológica y sicológica. </t>
  </si>
  <si>
    <t>Todos los patronos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t>
  </si>
  <si>
    <t>Art. 26</t>
  </si>
  <si>
    <t>Tabla de enfermedades, Relación y determinación de causalidad (causa y efecto)</t>
  </si>
  <si>
    <t>Presidencia de la República</t>
  </si>
  <si>
    <t>A1</t>
  </si>
  <si>
    <t>Practicar los exámenes médicos ocupacionales de ingreso, periódicos y de retiro, los cuales son a cargo y por cuenta del empleador</t>
  </si>
  <si>
    <t xml:space="preserve">Art. 3-6, 8-11 </t>
  </si>
  <si>
    <t xml:space="preserve">Ministerio de protección social </t>
  </si>
  <si>
    <t>Ministerio de la Salud</t>
  </si>
  <si>
    <t>Art. 7 y 13</t>
  </si>
  <si>
    <t>Por la cual se modifican los Artículos 11 y 17 de la Resolución 2346 de 2007 en relación con las personas y entidades facultades para la práctica de evaluaciones médicas ocupacionales y con la guarda, archivo y custodia de la Historia Clínica ocupacional</t>
  </si>
  <si>
    <t>Art. 14 y 15</t>
  </si>
  <si>
    <t>Todos los trabajadores deberán ser informados de los riesgos para la salud que entraña su trabajo. Responsabilidades de los servicios de salud en el trabajo. Información a los trabajadores sobre los riesgos. Información que deben suministrar el empleador y los trabajadores a los servicios de salud.</t>
  </si>
  <si>
    <t>En ningún caso la limitación de una persona, podrá ser motivo para obstaculizar una vinculación laboral, a menos que dicha limitación sea claramente demostrada como incompatible e insuperable en el cargo que se va a desempeñar. Así mismo, ninguna persona limitada podrá ser despedida o su contrato terminado por razón de su limitación, salvo que medie autorización de la oficina de trabajo.</t>
  </si>
  <si>
    <t>Art. 4y 8</t>
  </si>
  <si>
    <t>Al terminar el período de incapacidad temporal, el  empleador está obligado, si el trabajador recupera su capacidad de trabajo, a ubicarlo en el cargo que desempeñaba, o a reubicarlo en cualquier otro para el cual esté capacitado, de la misma categoría.</t>
  </si>
  <si>
    <t>Art. 39 y 45</t>
  </si>
  <si>
    <t>Art. 11</t>
  </si>
  <si>
    <t xml:space="preserve">Art. 2 </t>
  </si>
  <si>
    <t>Obligación del Empleador de suministrar instrucción adecuada a los trabajadores antes de que se inicie cualquier ocupación, sobre los riesgos y peligros que puedan afectarles, y sobre la forma, métodos y sistemas que deban observarse para prevenirlos o evitarlos.</t>
  </si>
  <si>
    <t>Art. 13</t>
  </si>
  <si>
    <t>EMITIDA POR</t>
  </si>
  <si>
    <t>COMO SE CUMPLE</t>
  </si>
  <si>
    <t>TEMA A APLICAR</t>
  </si>
  <si>
    <t>Ministerio de Salud</t>
  </si>
  <si>
    <t>Art. 2</t>
  </si>
  <si>
    <t>Congreso de la Republica</t>
  </si>
  <si>
    <t>Congreso de la República</t>
  </si>
  <si>
    <t>Ministerio de Medio Ambiente</t>
  </si>
  <si>
    <t>ARTICULOS</t>
  </si>
  <si>
    <t>REQUISITO Y/O EXIGENCIA LEGAL</t>
  </si>
  <si>
    <t>RESPONSABLE Y/O PROCESO</t>
  </si>
  <si>
    <t>EVALUACION</t>
  </si>
  <si>
    <t>CUMPLE</t>
  </si>
  <si>
    <t>NO CUMPLE</t>
  </si>
  <si>
    <t>Asamblea Constituyente</t>
  </si>
  <si>
    <t>Art. 2 y 3</t>
  </si>
  <si>
    <t>Ministerio de Trabajo y Seguridad Social</t>
  </si>
  <si>
    <t>Ministerio de Gobierno</t>
  </si>
  <si>
    <t>Art, 7 y 8</t>
  </si>
  <si>
    <t>Art. 3 y 7</t>
  </si>
  <si>
    <t>Derecho del empleador de seleccionar y hacer cambio de la Administradora de Riesgos Profesionales</t>
  </si>
  <si>
    <t>Art. 44-46 y 48</t>
  </si>
  <si>
    <t>Art. 91</t>
  </si>
  <si>
    <t>Art. 1-19</t>
  </si>
  <si>
    <t xml:space="preserve">Por medio de la cual se adoptan medidas para prevenir, corregir y sancionar el acoso laboral y otros hostigamientos en el marco de las relaciones de trabajo </t>
  </si>
  <si>
    <t>Ministerio de la Protección Social</t>
  </si>
  <si>
    <t xml:space="preserve">Art. 2  </t>
  </si>
  <si>
    <t>Adelantar campañas contra la prevención de tabaquismo, direccionadas y guiadas por una política de no fumadores.</t>
  </si>
  <si>
    <t>Art. 1</t>
  </si>
  <si>
    <t>Art. 1-4 y 8</t>
  </si>
  <si>
    <t>Se prohíbe en áreas interiores o cerradas de los lugares de trabajo. El empleador debe poner avisos alusivos a los sitios  libres de humo. (leyendas descritas en la norma) Adoptar medidas para disuadir a los trabajadores a que fumen el los lugares abierto o a que no fumen.  La Arp debe informar y educar a los afiliados.</t>
  </si>
  <si>
    <t>Art. 35</t>
  </si>
  <si>
    <t>Art. 1,2,9 y 10</t>
  </si>
  <si>
    <t>Afiliación, campo de aplicación , determinación y obligatoriedad de las cotizaciones</t>
  </si>
  <si>
    <t>Control a la evasión y elusión del sistema de seguridad social</t>
  </si>
  <si>
    <t>Art. 8</t>
  </si>
  <si>
    <t>Art. 3</t>
  </si>
  <si>
    <t>Ministerio de Trabajo Y seguridad Social</t>
  </si>
  <si>
    <t xml:space="preserve"> Realizar el Reglamento de Higiene y Seguridad (colaboración del Copaso)</t>
  </si>
  <si>
    <t>Art. 55</t>
  </si>
  <si>
    <t>Se suprime la obligación de aprobación del Reglamento por parte del Ministerio de protección Social.</t>
  </si>
  <si>
    <t>Art, 12, 13, 25 y 26</t>
  </si>
  <si>
    <t xml:space="preserve">Ministerio de Trabajo y Seguridad Social. </t>
  </si>
  <si>
    <t>El COPASO es un organismo de promoción y vigilancia de las normas y reglamentos de  Salud Ocupacional dentro de la empresa . Definiciones, conformación, funciones y responsabilidades del comité.</t>
  </si>
  <si>
    <t>Art. 125</t>
  </si>
  <si>
    <t>Art. 10</t>
  </si>
  <si>
    <t xml:space="preserve">Ministerio de Trabajo. </t>
  </si>
  <si>
    <t>SI</t>
  </si>
  <si>
    <t>Art 121</t>
  </si>
  <si>
    <t xml:space="preserve">Art. 548-558 </t>
  </si>
  <si>
    <t>Ministerio de minas y energía</t>
  </si>
  <si>
    <t>Art. 1-7, 9, 14-19, 27-30</t>
  </si>
  <si>
    <t>Art. 56 y 57</t>
  </si>
  <si>
    <t>Art. 63,64, 69</t>
  </si>
  <si>
    <t>Congreso de la republica</t>
  </si>
  <si>
    <t>MINISTERIO DE TRABAJO</t>
  </si>
  <si>
    <t>Ministerio de Trabajo</t>
  </si>
  <si>
    <t>Ministerio de trabajo</t>
  </si>
  <si>
    <t>Articulo 11</t>
  </si>
  <si>
    <t>Todo</t>
  </si>
  <si>
    <t xml:space="preserve">Ministerio de Salud y Protección Social </t>
  </si>
  <si>
    <t>Ministerio del Trabajo</t>
  </si>
  <si>
    <t>Secretaría distrital de salud</t>
  </si>
  <si>
    <t>Todo establecimiento comercial deberá contar con un botiquín de primeros auxilios, con el fin de atender las emergencias que se presenten en sus instalaciones.</t>
  </si>
  <si>
    <t>Ministerio de la Defensa</t>
  </si>
  <si>
    <t>Art. 16-18</t>
  </si>
  <si>
    <t>Art 1, 2, 28, 30</t>
  </si>
  <si>
    <t xml:space="preserve">Obligación de la organizaciones o empresas de la conformación de un Comité Paritario de Salud Ocupacional. </t>
  </si>
  <si>
    <t>Por la que se prohíbe solicitar el examen de embarazo como requisito previo a una vinculación laboral.</t>
  </si>
  <si>
    <t>Dirección Territorial de Riesgos Profesionales</t>
  </si>
  <si>
    <t>El empleador debe realizar los exámenes médicos ocupacionales (ingreso, periódico y egreso). Y asumir sus costos</t>
  </si>
  <si>
    <t>Modifica la RESOLUC. 2346 DE 2008 - Las evaluaciones médicas deben ser practicadas por médico especialista en salud ocupacional - Establece adicionalmente normas para el manejo de la custodia de historias clínicas</t>
  </si>
  <si>
    <t>Por la cual se establecen normas para el manejo de historias clínicas.</t>
  </si>
  <si>
    <t xml:space="preserve">Congreso de la República </t>
  </si>
  <si>
    <t>Ministro de Salud</t>
  </si>
  <si>
    <t>Ministerio de  Trabajo y Seguridad Social</t>
  </si>
  <si>
    <t>Art. 11, núm. 13</t>
  </si>
  <si>
    <t>Departamento administrativo de la Función Publica</t>
  </si>
  <si>
    <t>Las empresas no podrán realizar multiafiliacion a Riesgos Profesionales.</t>
  </si>
  <si>
    <t>Funcionamiento, y autoridad de los inspectores de trabajo</t>
  </si>
  <si>
    <t>Requerimientos, procedimientos, sanciones, cierre definitivo de las empresas que incumplen con actividades relacionadas con salud ocupacional; recursos legales.</t>
  </si>
  <si>
    <t>Definiciones, Política de salud ocupacional, contenido del programa de salud ocupacional, evaluación y monitoreo del programa de salud ocupacional (6 meses).</t>
  </si>
  <si>
    <t xml:space="preserve">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 </t>
  </si>
  <si>
    <t>Afiliación a la seguridad social, mediante el formulario único de afiliación.</t>
  </si>
  <si>
    <t>Esta ley se complementa con los pactos, convenios y convenciones internacionales sobre derechos humanos relativos a las personas con Discapacidad, aprobados y ratificados por Colombia.  En ningún caso, por la implementación de esta norma podrán restringirse o menoscabarse ninguno de los derechos reconocidos a favor de las personas  con discapacidad, en la legislación interna o de convenciones internacionales.</t>
  </si>
  <si>
    <t xml:space="preserve">de acuerdo con el artículo 485 y 486 del Código Sustantivo del Trabajo corresponde al Ministerio del Trabajo ejercer la vigilancia y el control del cumplimiento de las normas laborales e imponer las multas a que hubiere lugar. </t>
  </si>
  <si>
    <t>Art. 351</t>
  </si>
  <si>
    <t>Ministerio de trabajo Ministerio de salud</t>
  </si>
  <si>
    <t>Ministerio del trabajo Ministerio de la salud</t>
  </si>
  <si>
    <t>Art. 18, 22, 25, 28, 34, 37, 42, 46, 52, 53</t>
  </si>
  <si>
    <t>Art 1</t>
  </si>
  <si>
    <t>ART 2</t>
  </si>
  <si>
    <t>Garantía de la afiliación a los Sistemas Generales de Seguridad Social en Salud y Riesgos Laborales.</t>
  </si>
  <si>
    <t>modifica expresamente el numeral 3 del Artículo 2° de la Ley 1010 de 2006, “por medio de la cual se adoptan medidas para prevenir, corregir y sancionar el acoso laboral y otros hostigamientos en el marco de las relaciones de trabajo” el cual queda así: "Discriminación Laboral. Todo trato diferenciado por razones de raza, genero, edad, origen familiar o nacional, credo religioso, preferencia política o situación social que carezca de toda razonabilidad desde el punto de vista laboral”</t>
  </si>
  <si>
    <t>Art.  43</t>
  </si>
  <si>
    <t>1, 2</t>
  </si>
  <si>
    <t>se fija en 120 kilómetros por hora el límite de velocidad para los vehículos de servicio particular en las carreteras del territorio nacional.
Para los automotores de servicio público, de carga y escolar se mantiene en 60 kilómetros por hora en la ciudad y 80 kilómetros por hora en las carreteras nacionales.
En las zonas escolares y residenciales la velocidad no podrá ser superior a los 30  km/h. NOTA: esta medida aún no se esta implementando.</t>
  </si>
  <si>
    <t>NO</t>
  </si>
  <si>
    <t>Ministerio de trabajo y seguridad social</t>
  </si>
  <si>
    <t xml:space="preserve">Ministerio de Salud </t>
  </si>
  <si>
    <t>Suprimen y se reforman procedimientos o trámites innecesarios:
- Sanciones
- Inscripción de empresas de alto riesgo
- Pensiones especiales de vejez</t>
  </si>
  <si>
    <t xml:space="preserve">Ministerio  de Salud </t>
  </si>
  <si>
    <t>Renovación de Licencias en salud ocupacional por las Seccionales o Locales de Salud presentando la licencia anterior y el pago correspondiente.</t>
  </si>
  <si>
    <t xml:space="preserve">Transporte terrestre de pasajeros.  Además de lo anterior:
</t>
  </si>
  <si>
    <t>Condiciones de seguridad de los vehículos
- Programa de mantenimiento preventivo
- Ficha técnica de revisión y mantenimiento</t>
  </si>
  <si>
    <t>Ministerio de Transporte</t>
  </si>
  <si>
    <t xml:space="preserve">Establece las condiciones de los prestadores de servicios de salud para habilitar sus servicios. </t>
  </si>
  <si>
    <t>Presidente de la republica</t>
  </si>
  <si>
    <t xml:space="preserve">Ministerio de la Protección Social </t>
  </si>
  <si>
    <t>Presidencia de la Republica</t>
  </si>
  <si>
    <t xml:space="preserve">Ministerio de Trabajo </t>
  </si>
  <si>
    <t>Expedir la guía metodológica para la elaboración del Plan Estratégico de Seguridad Vial que estará a cargo de toda entidad, organización o empresa del sector público o privado que para cumplir sus fines misionales o en el desarrollo de sus actividades posea, fabrique, ensamble, comercialice, contrate, o administre flotas de vehículos automotores o no automotores superiores a diez (10) unidades, o contrate o administre personal de conductores, la cual obra en documento anexo e integrante de la presente resolución</t>
  </si>
  <si>
    <t>APLICABILIDAD EN LA EMPRESA</t>
  </si>
  <si>
    <t xml:space="preserve">Se delega y reglamenta la expedición de licencias de salud ocupacional para personas naturales y jurídicas, su vigilancia y control por las direcciones seccionales y locales de salud, Se adoptan el procedimiento para su expedición. </t>
  </si>
  <si>
    <t>Ministerio de Salud y Protección Social</t>
  </si>
  <si>
    <t>Sobre la publicación del reglamento de higiene y seguridad</t>
  </si>
  <si>
    <t>Art 4. Parágrafo 1</t>
  </si>
  <si>
    <t>Destinación de recursos humanos, financieros y físicas indispensables para el desarrollo y cabal cumplimiento de los requerimientos en salud ocupacional</t>
  </si>
  <si>
    <t>Ley anti tramites</t>
  </si>
  <si>
    <t>Ministerio de la protección social</t>
  </si>
  <si>
    <t>Por la cual se modifica  la resolución No 1747 de 2008 y se dictan otras disposiciones relacionadas con la planilla de integral de liquidación de aportes (PILA)</t>
  </si>
  <si>
    <t>Modifica algunos artículos del decreto 3615, con relación a los requisitos para la afiliación d trabajadores independientes</t>
  </si>
  <si>
    <t>Sanciones sobre el incumplimiento de las obligaciones determinadas en el Sistema General de Riesgos Profesionales</t>
  </si>
  <si>
    <t>Ministerio de la protección Social</t>
  </si>
  <si>
    <t>Ministerio de Salud y Protección Social.</t>
  </si>
  <si>
    <t>Art. 11 Núm. 5</t>
  </si>
  <si>
    <t>Sobre inspecciones para comprobar efectividad y el buen funcionamiento d ellos equipos de seguridad y control de riesgos</t>
  </si>
  <si>
    <t>Ministerio e Transporte</t>
  </si>
  <si>
    <t>Congreso e la republica</t>
  </si>
  <si>
    <t>Reglamenta la ley de 1990 al requerir matricula profesional a los electricistas</t>
  </si>
  <si>
    <t>Requisitos para afiliación de trabajadores independientes a la administración  de riesgos laborales</t>
  </si>
  <si>
    <t>Aplica</t>
  </si>
  <si>
    <t>No Aplica</t>
  </si>
  <si>
    <t>Cumplimiento</t>
  </si>
  <si>
    <t>Cumple</t>
  </si>
  <si>
    <t>No cumple</t>
  </si>
  <si>
    <t>Certificado de examen médico y psicotécnico, como requisito previo para la obtención de la licencia de conducción, reglamentando el procedimiento para obtener el  certificado de Aptitud Física, Mental y de Coordinación Motriz para Conducir y estableciendo los rangos de aprobación de la evaluación requerida</t>
  </si>
  <si>
    <t>La revisión técnico mecánica y de emisiones contaminantes de que trata el artículo 51 de la Ley 769 de 2002, modificado por el artículo 11 de la Ley 1383 de 2010, modificado por el artículo 201 del Decreto número 019 de 2012, deberá realizarla directamente la empresa de transporte terrestre de pasajeros sobre los vehículos que tenga vinculados a su parque automotor, a través del Centro de Diagnóstico Automotor Autorizado que seleccione para el efecto, con cargo al propietario del vehículo.</t>
  </si>
  <si>
    <t>toda</t>
  </si>
  <si>
    <t>El presente decreto tiene por objeto dictar disposiciones y realizar ajustes al Sistema Único de Acreditación en Salud, como componente del Sistema Obligatorio de Garantía de Calidad de la Atención de Salud, así como definir reglas para su operación en los Sistemas Generales de Seguridad Social en Salud y Riesgos Laborales Las disposiciones contenidas en este decreto se aplicarán a las instituciones prestadoras de servicios de salud, a las Entidades Promotoras de Salud, a las Entidades Administradoras de Riesgos Laborales y a las Instituciones Prestadoras de Servicios de Salud que presten servicios de salud ocupacional, que voluntariamente decidan acogerse al proceso de acreditación aquí previsto.</t>
  </si>
  <si>
    <t>Los trabajadores independientes que realicen actividades clasificadas en los riesgos IV y V, se deben afiliar al Sistema General de Riesgos Laborales sin que sea necesario presentar copia - del contrato de prestación de servicios. Igualmente, que el costo de la cotización debe ser asumida por empresa o entidad contratante, de manera anticipada Las investigaciones administrativas y las sanciones por incumplimiento de la presente Circular, serán de competencia de las Direcciones Territoriales del Ministerio del Trabajo, de conformidad con el artículo 115 del Decreto Ley 2150 DE 1995.</t>
  </si>
  <si>
    <t>Licencias de salud ocupacional: Delega en direcciones seccionales y locales de salud Desarrollo de Actividades de Salud Ocupacional con Licencia dada por la entidad competente designada.</t>
  </si>
  <si>
    <t>Establecen normas para promover y regular el Teletrabajo  Define el teletrabajo y determina que el país debe formular la política pública de fomento al teletrabajo, como forma de incorporación de población vulnerable. Además de mencionar principios de implementación, menciona los lineamientos para vigilancia y control del Ministerio de la Protección para garantizar el cumplimiento de la legislación laboral del teletrabajo. Además de otros aspectos menciona que el empleador debe contemplar estos puestos en el programa de salud ocupacional y contar con redes de atención de urgencias que los cubran.</t>
  </si>
  <si>
    <t>Ministerio e transporte</t>
  </si>
  <si>
    <t>El Gobierno Nacional profirió el Decreto 884 de 2012, por medio del cual reguló ciertos aspectos de la Ley 1221 de 2008, a través de la cual el Congreso de la República había fijado el marco normativo del Teletrabajo. Acoger la norma la cual el , el Gobierno Nacional, reglamenta la figura del teletrabajo en Colombia, con el fin de garantizar la igualdad laboral de los tele trabajadores frente a los demás trabajadores del sector privado y público</t>
  </si>
  <si>
    <t>Toda</t>
  </si>
  <si>
    <t>Si</t>
  </si>
  <si>
    <t>Todos</t>
  </si>
  <si>
    <t>APLICACIÓN DE NORMAS SST</t>
  </si>
  <si>
    <t>VIGENTE</t>
  </si>
  <si>
    <t>si</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</si>
  <si>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</si>
  <si>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TODO</t>
  </si>
  <si>
    <t xml:space="preserve">Art 1. </t>
  </si>
  <si>
    <t>todos</t>
  </si>
  <si>
    <t>todo</t>
  </si>
  <si>
    <t>Todo el decreto</t>
  </si>
  <si>
    <t>ART 9</t>
  </si>
  <si>
    <t>ART 10</t>
  </si>
  <si>
    <t>ART 84</t>
  </si>
  <si>
    <t>ART 30</t>
  </si>
  <si>
    <t>Registrar y notificar accidentes y enfermedades ocurridos en los sitios de trabajo.  Art. 84</t>
  </si>
  <si>
    <t>TODA</t>
  </si>
  <si>
    <t>El personal de servicios de salud en el trabajo debe gozar de plena independencia profesional respecto al empleador, trabajadores y sus representantes.  Art. 10</t>
  </si>
  <si>
    <t xml:space="preserve">Ministerio de Protección Social </t>
  </si>
  <si>
    <t>ART 1 Y 3</t>
  </si>
  <si>
    <t xml:space="preserve"> Ministerio Protección Social</t>
  </si>
  <si>
    <t>La  amplía plazo para adecuar la plataforma de la PILA. Realiza excepción al aporte del tipo de cotizante 40 – Beneficiario UPC adicional en la PILA. Efectuar aportes al Sistema de la Protección Social a través de la Planilla Integrada de Liquidación de Aportes, PILA, bien sea en su modalidad electrónica o en la asistida, con los campos incluidos en la resolución</t>
  </si>
  <si>
    <t xml:space="preserve">Traslada a las Administradoras de los subsistemas que conforman el Sistema de la Protección Social el costo de la transacción bancaria que hace el trabajador independiente al pagar sus aportes a la Seguridad Social, a través de la Planilla Integrada de Liquidación de Aportes (PILA). </t>
  </si>
  <si>
    <t>Modifica el artículo 6º de la Resolución 2527 de 2007, la cual rige a partir del 1º de marzo de 2008, respecto del procedimiento para la autoliquidación y pago a través de la PILA de los Aportes Patronales regulados (para la Nación) mediante el Decreto 1636 de 2006. Estaba en el 1° de octubre de 2007.</t>
  </si>
  <si>
    <t xml:space="preserve">Modifica la resolución 1747 de 2008 modificada por las resoluciones 2377 de 2008 y 199 de 2009. Modifica el campo 5 – tipo de cotizante. Modifica el numeral 41 – cotizante sin ingresos con pago de tercero. Obligaciones especiales de los operadores de la información de la PILA. </t>
  </si>
  <si>
    <t>Modificatorio de la Resolución 1747 de 2008, modificada por las Resoluciones 2377 de 2008, 199, 990 y 1184 de 2009, modifica el campo 6, subtipo cotizante, de la PILA. Adiciona aclaraciones al subtipo cotizante, define archivos de salida en administradoras de salud y, obligaciones especiales a operadores de información.</t>
  </si>
  <si>
    <t>Modifica el artículo 18 de la Resolución 2377 de 2008, ya modificada por el artículo 1 de la Resolución 3121 de 2008, sobre las excepciones hasta el 31 de Mayo de 2009 de liquidar y pagar a través de la PILA: los aportantes o cotizantes en los casos de pagos de UPC adicional y correcciones o liquidaciones de aportes de periodos anteriores a Mayo de 2009.</t>
  </si>
  <si>
    <t>ART 5 Y OTROS</t>
  </si>
  <si>
    <t>Excepciona de liquidar y pagar a través de la Planilla Integrada de Liquidación de Aportes los aportantes o cotizantes en algunos casos.</t>
  </si>
  <si>
    <t>9, 10,11,12,13,56,57,205,206,216,220,221,230,340,348,349</t>
  </si>
  <si>
    <t>Ministerio del trabajo.</t>
  </si>
  <si>
    <t>Ministerio de Salud y Seguridad Social</t>
  </si>
  <si>
    <t>Garantizar y asegurar el ejercicio efectivo de los derechos de las personas con discapacidad, mediante la adopción de medidas de inclusión, acción afirmativa y de ajustes razonables y eliminando toda forma de discriminación por razón de discapacidad.</t>
  </si>
  <si>
    <t>Articulo 2</t>
  </si>
  <si>
    <t xml:space="preserve"> Ministerio de Salud y Protección Social </t>
  </si>
  <si>
    <t>Que las disposiciones legales vigentes relacionadas con la prohibición para un mismo empleador de estar afiliado a dos o más Administradoras de Riesgos Profesionales requieren para su plena efectividad del cruce de las bases de datos de los aportantes al Sistema General de Riesgos Profesionales.</t>
  </si>
  <si>
    <t>Organizar y desarrollar programas de medicina preventiva e higiene y seguridad industrial. Art. 2</t>
  </si>
  <si>
    <t>ART 84, 111, 125</t>
  </si>
  <si>
    <t>Responsabilidad por el programa permanente de medicina, higiene y seguridad en el trabajo, establecer el PSO. Art. 84, 111, 125</t>
  </si>
  <si>
    <t>ART 1, 3, 4, 5, 6, 7, 8, 16</t>
  </si>
  <si>
    <t xml:space="preserve">Congreso de Colombia </t>
  </si>
  <si>
    <t xml:space="preserve">En ningún caso la limitación de una persona, podrá ser motivo para obstaculizar una vinculación laboral, a menos que dicha limitación sea claramente demostrada como incompatible e insuperable en el cargo que se va a desempeñar. Así mismo, ninguna persona </t>
  </si>
  <si>
    <t>Por el cual se expide el Manual Único para la Calificación de la Pérdida de la Capacidad Laboral y Ocupacional.</t>
  </si>
  <si>
    <t xml:space="preserve">Ministerio de Trabajo y Seguridad Social </t>
  </si>
  <si>
    <t>Art 5</t>
  </si>
  <si>
    <t>Supresión de la revisión y aprobación del Reglamento de Higiene, y Seguridad por el Ministerio de la Protección Social</t>
  </si>
  <si>
    <t xml:space="preserve">Ministerio de Ambiente y, Vivienda </t>
  </si>
  <si>
    <t>Modifica Decreto 926 de 2010 relativo al contenido técnico científico del reglamento colombiano de construcción sismorresistente, Norma NSR-10.</t>
  </si>
  <si>
    <t>ART 392</t>
  </si>
  <si>
    <t>la carga máxima que un trabajador puede levantar es de 25 kg de carga compacta; para las mujeres, es de 12.5 kilogramos de carga compacta. Conceder a los trabajadores dedicados constantemente al levantamiento y transporte de cargas, intervalos de pausa o períodos libres de esfuerzo físico extraordinario. Art. 392</t>
  </si>
  <si>
    <t>ART 393</t>
  </si>
  <si>
    <t>No permitir el levantamiento de objetos pesados a las personas enfermas del corazón, que padecen hipertensión arterial, las que han sufrido de alguna lesión pulmonar, a las mujeres en estado de embarazo, que han sufrido de lesiones en las articulaciones o que padecen de artritis. Art 393</t>
  </si>
  <si>
    <t>Articulo 10 numerales 10.1, 10.2, 10.2.1, 10.2..2, 10.3, Articulo 20</t>
  </si>
  <si>
    <t>1 al 5</t>
  </si>
  <si>
    <t>Tabla de enfermedades laborales</t>
  </si>
  <si>
    <t>OBSERVACIONES</t>
  </si>
  <si>
    <t xml:space="preserve">Por el cual se corrigen unos yerros del Decreto 1072 de 2015, Decreto Único
Reglamentario del Sector Trabajo, contenidos en los artículos 2.2.4.2.1.6.,
2.2.4.6.42. Y2.2.4.10.1. del título 4 del libro 2 de la parte 2, referente a Riesgos
Laborales </t>
  </si>
  <si>
    <t xml:space="preserve">Establece los lineamientos para la inspección, vigilancia y control sobre la tercerización laboral, para todas las modalidades de vinculación diferentes a la contratación directa del trabajador. </t>
  </si>
  <si>
    <t xml:space="preserve">Adopción del Plan Nacional Gestión del Riesgo Desastres.  Adóptese el Plan Nacional de Gestión del Riesgo de Desastres "Una Estrategia  Desarrollo" para período 2015 - 2025, los  programáticos, estratégicos, y presupuestales descritos en el documento respectivo. El proceso de ejecución, seguimiento y evaluación del Plan Nacional de Gestión del Riesgo de Desastres, así como la actualización del mismo se regirán por lo establecido en los artículos 2.3.1.2.2.4.1 a 2.3.1.2.2.5.2 del Decreto 1081 de 2015. </t>
  </si>
  <si>
    <t>13. Analizar las características técnicas de diseño y calidad de los elementos de protección personal, que suministren a los trabajadores, de acuerdo con las especificaciones de los fabricantes o autoridades competentes, para establecer procedimientos de selección, dotación, uso, mantenimiento y reposición.</t>
  </si>
  <si>
    <t>Compilado por el Decreto 1072 de 2015</t>
  </si>
  <si>
    <t>Las entidades, organizaciones o empresas públicas o privadas, tendrán plazo hasta el último día hábil del mes de diciembre de 2016, para efectuar la entrega del Plan Estratégico de Seguridad Vial.</t>
  </si>
  <si>
    <t>Por medio del cual se definió los parámetros y requisitos para desarrollar, certificar y registrar los procesos de capacitación virtual gratuita, con una intensidad de 50 horas, respecto al Sistema de Gestión de la Seguridad y Salud en el Trabajo. </t>
  </si>
  <si>
    <t xml:space="preserve">Adopta la estrategia Sala Amigas de la Familia Lactante, que tendrá aplicación en todas las entidades públicas y en las empresas privadas con capitales superiores a los 1.500 salarios mínimos o que tengan más de 50 empleadas. </t>
  </si>
  <si>
    <t>2.2.4.2.5.2</t>
  </si>
  <si>
    <t>Ministerio del Trabajo. Por medio de la cual se adopta el formato de identificación de peligros establecidos en el artículo 2.2.4.2.5.2 numerales 6.1 y 6.2 del Decreto 1563 del 2016 y se dictan otras disposiciones.</t>
  </si>
  <si>
    <t>Por el cual se adiciona al Título 9 de la Parte 2 del Libro 2 del Decreto 1072 de 2015, Decreto Único Reglamentario del Sector Trabajo, un Capítulo 4 que establece la celebración del Día del Trabajo Decente en Colombia</t>
  </si>
  <si>
    <t xml:space="preserve">“Por medio del cual se adoptan directrices generales para la elaboración del plan de gestión del riesgo de desastres de las entidades públicas y privadas en el marco del artículo 42 de la ley 1523 de 2012" </t>
  </si>
  <si>
    <t>El objeto de la presente Resolución es actualizar el listado de las actividades peligrosas que por su naturaleza o condiciones de trabajo son nocivas para la salud e integridad física o psicológica de los menores de 18 años, de que trata el literal (d) del artículo 3° del Convenio 182 de la OIT; así mismo, establecer el procedimiento para la expedición de autorización de trabajo para los menores de 18 años.</t>
  </si>
  <si>
    <t>La presente resolución tiene por objeto establecer los parámetros técnicos para la operación de la estrategia Salas Amigas de la Familia Lactante del Entorno Laboral, así como las especificaciones técnicas de higiene, salubridad y dotación mínima que estas deben tener.</t>
  </si>
  <si>
    <t>Nomina</t>
  </si>
  <si>
    <t>Proceso de teletrabajo establecido y vigente</t>
  </si>
  <si>
    <t>Talento Humano</t>
  </si>
  <si>
    <t>Ley María: Licencia de paternidad El esposo o compañero permanente de una mujer en licencia de maternidad tendrá derecho a 4 días de licencia remunerada de paternidad (a cargo de la EPS), si sólo él esta cotizando al Sistema de Salud o a 8 días si ambos padres cotizan</t>
  </si>
  <si>
    <t xml:space="preserve">Se  amplía de 14 a 18 semanas el periodo de lactancia. También se sancionó la norma que ordena implementar salas de lactancia en las empresas. 
Igualmente, la normativa establece una semana de licencia obligatoria antes del parto y prevé la ampliación a dos semanas de licencia cuando se trate de un parto múltiple. </t>
  </si>
  <si>
    <t>Actualmente se tiene usa el cuarto de SST por el numero de mujeres en periodo de lactancia</t>
  </si>
  <si>
    <t>AÑO</t>
  </si>
  <si>
    <t>Cuentas</t>
  </si>
  <si>
    <t>Se realiza semana de la salud en la entidad en el mes de septiembre</t>
  </si>
  <si>
    <t>Servicios Administrativos</t>
  </si>
  <si>
    <t>Pasantes tienen cubrimiento por la universidad con la cual se realiza el convenio</t>
  </si>
  <si>
    <t>2013</t>
  </si>
  <si>
    <t>actividades programadas con el programa de bienestar de la entidad bajo el cubrimiento de ARL</t>
  </si>
  <si>
    <t>entrega de documento por el grupo de Servicios Administrativos</t>
  </si>
  <si>
    <t>servicios administrativos</t>
  </si>
  <si>
    <t>Talento humano</t>
  </si>
  <si>
    <t>2012</t>
  </si>
  <si>
    <t>programas de PVE Cardiovascular y DME</t>
  </si>
  <si>
    <t>El derecho a la vida es inviolable.</t>
  </si>
  <si>
    <t xml:space="preserve">Para preservar, conservar y mejorar la salud de los individuos en sus ocupaciones la presente Ley establece normas tendientes a: 
a) Prevenir todo daño para la salud de las personas, derivado de las condiciones de trabajo;
b) Proteger a la persona contra los riesgos relacionados con agentes físicos, químicos, biológicos, orgánicos, mecánicos y otros que pueden afectar la salud individual o colectiva en los lugares de trabajo;
c) Eliminar o controlar los agentes nocivos para la salud en los lugares de trabajo;
d) Proteger la salud de los trabajadores y de la población contra los riesgos causados por las radiaciones; </t>
  </si>
  <si>
    <t>Por la cual se señalan y actualizan las actividades consideradas como peores formas de trabajo infantil y se establece la clasificación de actividades peligrosas y condiciones de trabajo nocivas para la salud e integridad física o psicológica de las personas menores de 18 años de edad</t>
  </si>
  <si>
    <t xml:space="preserve"> Responsabilidades de los Patronos. y responsabilidades de los trabajadores. Cumplir las que impone el artículo 85 de la Ley 9a. de 1979 y el Código Sustantivo de Trabajo</t>
  </si>
  <si>
    <t xml:space="preserve">obligaciones del patrono: elaborar  su  propia  reglamentación  y  hacer cumplir  a  los  trabajadores  las  obligaciones  de  Salud  Ocupacional  que  les correspondan. </t>
  </si>
  <si>
    <t xml:space="preserve">Obligaciones especiales del patrono </t>
  </si>
  <si>
    <t>Por la cual se adoptan los formatos de accidente de trabajo y de enfermedad profesional y se dictan otras disposiciones Deroga la Resolución 4059 de 1995 Articulo 8 derogado por resolución 1570 de 2005 Reporte de  los accidentes de trabajo y enfermedades profesionales.</t>
  </si>
  <si>
    <t>NORMA</t>
  </si>
  <si>
    <t>NUMERO</t>
  </si>
  <si>
    <t>DECRETO</t>
  </si>
  <si>
    <t>RESOLUCION</t>
  </si>
  <si>
    <t>Implementar las medidas y acciones correctivas que como producto de la investigación</t>
  </si>
  <si>
    <t>Ajusta los formatos adoptados mediante la resolución 156 de 2005 del ministerio de la protección social para el reporte de los accidentes de trabajo a las obligaciones derivadas del decreto 1072 de 2005, en cabeza de los empleadores.</t>
  </si>
  <si>
    <t>Modifica el artículo 3° de la Resolución número 156 de 2005. Teniendo en cuenta que el Ministerio de la Protección Social hoy Ministerio del Trabajo, mediante Resolución número 00156 de 2005 adoptó los formatos de informe de accidente de trabajo y de enfermedad profesional que se aplica a los empleadores y a las empresas públicas, privadas o mixtas que funcionen en el país.</t>
  </si>
  <si>
    <t>LEY</t>
  </si>
  <si>
    <t xml:space="preserve">Las empresas con más de 50 trabajadores programarán eventos deportivos, de recreación, culturales y de capacitación directamente, a través de las cajas de compensación familiar o mediante convenio con entidades especializadas. </t>
  </si>
  <si>
    <t>DECRETO - LEY</t>
  </si>
  <si>
    <t>Servicios de Prevención. La afiliación del Sistema General de Riesgos Profesionales da derecho a la empresa afiliada a recibir por parte de la entidad administradora de riesgos profesionales</t>
  </si>
  <si>
    <t xml:space="preserve">El Ministerio del Trabajo emitió el Decreto 1563 de 2016, 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  </t>
  </si>
  <si>
    <t>CIRCULAR</t>
  </si>
  <si>
    <t xml:space="preserve">"POR MEDIO DE LA CUAL SE MODIFICAN LOS ARTICULOS 160 Y 161 DEL CÓDIGO SUSTANTIVO DEL TRABAJO Y SE DICTAN OTRAS DISPOSICIONES" 
 1. Trabajo diurno es el que se realiza en el período comprendido entre las seis horas (6:00 a.m.) y las veintiún horas (9:00 p. m.). 2. Trabajo nocturno es el  que se realiza en el período comprendido entre las veintiún horas (9:00 p. m.) y las seis horas (6:00 a. m.). </t>
  </si>
  <si>
    <t>Modifica la Res. 634 de 2006 Todas las personas obligadas a efectuar aportes al Sistema de la Protección Social, incluidas las personas con ingresos que no provengan de una relación laboral o legal y reglamentaria, deberán hacerlo a través de la PILA, en su modalidad electrónica o asistida</t>
  </si>
  <si>
    <t xml:space="preserve">Por medio de la presente norma, el Congreso de la República, busca conseguir la igualdad en materia salarial, entre hombres y mujeres. </t>
  </si>
  <si>
    <t>Por la cual se adopta el Formulario Único de Afiliación y Registro de Novedades al Sistema General de Seguridad Social en Salud.</t>
  </si>
  <si>
    <t>055</t>
  </si>
  <si>
    <t>Crea a favor de los servidores públicos una licencia remunerada por luto de cinco días hábiles, en caso de fallecimiento del cónyuge, compañero permanente o familiar hasta el segundo grado de consanguinidad, primero de afinidad y segundo civil.</t>
  </si>
  <si>
    <t>Reglamenta la calificación del origen de enfermedad profesional teniendo en cuenta la presencia de un factor de riesgo causal ocupacional en el sitio de trabajo en el cual estuvo expuesto el trabajador.</t>
  </si>
  <si>
    <t>Contiene el Manual Único para la Calificación de la Invalidez aplicable a todos los habitantes del territorio nacional, a los trabajadores de los sectores público, oficial, semioficial, en todos sus órdenes, y del sector privado en general.</t>
  </si>
  <si>
    <t>CODIGO SUSTANTIVO DEL TRABAJO</t>
  </si>
  <si>
    <t>Por la cual se establece la conformación y funcionamiento del Comité de Convivencia Laboral en entidades públicas y empresas privadas.</t>
  </si>
  <si>
    <t>1, 3, 4, 14</t>
  </si>
  <si>
    <t>Por medio del cual se reglamenta la declaración anual de ingreso base de cotización para los trabajadores independientes</t>
  </si>
  <si>
    <t>Los afiliados cuyos ingresos mensuales sean inferiores o iguales a un Salario Mínimo Legal Mensual Vigente que estén inscritos en el Registro de Independientes de Bajos Ingresos podrán  continuar afiliadas al Régimen Contributivo hasta tanto se defina su afiliación al Régimen Subsidiado o al Régimen Contributivo y al Sistema General de Pensiones.</t>
  </si>
  <si>
    <t>0038</t>
  </si>
  <si>
    <t xml:space="preserve">Por la cual se establecen algunas disposiciones sobre vivienda, higiene y
seguridad en los establecimientos de trabajo. </t>
  </si>
  <si>
    <t>Derogó la Resolución 1157 de 2008 y revive la obligación por parte del empleador de registrar el Comité Paritario de Salud Ocupacional ante el Ministerio de la Protección Social sigue vigente. Registro del comité paritario de salud Ocupacional ante el ministerio de protección social.</t>
  </si>
  <si>
    <t>No</t>
  </si>
  <si>
    <t>El Ministerio del Trabajo derogó el Decreto 2798 del 2013, que reglamentó la prohibición de contratar personal para el desarrollo de actividades permanentes mediante cooperativas de trabajo asociado (CTA) (artículo 63 de la Ley 1429 del 2010)</t>
  </si>
  <si>
    <t>Art. 7,8, 10, 12, 36-38, 40-42, 44, 46, 47,56-60 y 64
Art. 21 y 22</t>
  </si>
  <si>
    <t xml:space="preserve">* Definiciones, monto de las incapacidades, prestaciones asistenciales y económicas, determinación de las incapacidades permanente parcial y temporal, estado de invalidez, calificación de invalidez y origen de enfermedad profesional, actividades de prevención y promoción de la ARP y empresas de alto riesgo
* Obligaciones del empleador. El empleador será responsable: a. Del pago de la totalidad de la cotización de los trabajadores a su servicio, b) Trasladar el monto de las cotizaciones a la entidad administradora de riesgos profesionales correspondiente, dentro de los plazos, que para tal efecto señale el reglamento, c) Procurar el cuidado integral de la salud de los trabajadores y de los ambientes de trabajo. </t>
  </si>
  <si>
    <t>CONSTITUCION POLITICA</t>
  </si>
  <si>
    <t>034</t>
  </si>
  <si>
    <t>Por la cual se establecen algunas disposiciones sobre vivienda, higiene y seguridad en los establecimientos de trabajo</t>
  </si>
  <si>
    <t xml:space="preserve">Por la cual se reglamenta parcialmente la Ley 100 de 1993 y el Decreto - Ley 1295 de 1994. En el formulario de afiliación de la empresa, la administradora de riesgos profesionales se comprometerá para con la respectiva empresa a anexar un documento en el que se especifiquen los programas y las acciones de prevención que en el momento se detecten y requieran desarrollarse a corto y mediano plazo.  </t>
  </si>
  <si>
    <t>Por medio de la cual se modifica la ley 1361 de 2009 para adicionar y complementar las medidas de protección de la familia y se dictan otras disposiciones
* Artículo 5A. Los empleadores podrán adecuar los horarios laborales para facilitar el acercamiento del trabajador con los miembros de su familia, para atender sus deberes de protección y acompañamiento de su cónyuge o compañera(o) permanente, a sus hijos menores, a las personas de la tercera edad de su grupo familiar o a sus familiares dentro del 3er grado de consanguinidad que requiera del mismo; como también a quienes de su familia se encuentren en situación de discapacidad o dependencia</t>
  </si>
  <si>
    <t>Se establece el “Día de la Salud en el Mundo del Trabajo Promover la salud ocupacional y la cultura de la prevención - Cada 28 de julio
- Campañas de educación e información de carácter nacional
- Recursos a cargo de recursos del Fondo de Riesgos Profesionales</t>
  </si>
  <si>
    <t>Por la cual se establecen algunas disposiciones sobre vivienda, higiene y seguridad en los establecimientos de trabajo”</t>
  </si>
  <si>
    <t>Por la cual se establecen normas para el manejo de la Historia Clínica</t>
  </si>
  <si>
    <t>La consulta médica en SO o medicina del trabajo y otras profesiones en la SO debe ser realizada por médico con postgrado en SO o medicina del trabajo u otro profesional de la salud especialista en salud ocupacional</t>
  </si>
  <si>
    <t>por el cual se adoptan medidas para promover y controlar la afiliación y el pago de aportes en el Sistema General de Seguridad Social en Salud.</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</si>
  <si>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</si>
  <si>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Por la cual se reglamenta la organización, funcionamiento y forma de los Programas de Salud Ocupacional que deben desarrollar los patronos o empleadores en el país.</t>
  </si>
  <si>
    <t>Por la cual se adoptan valores límites permisibles para la exposición ocupacional al ruido
Adoptar como valores límites permisibles para exposición ocupacional al ruido, los siguientes: Para exposición durante ocho (8) horas: 85 dBA.  Para exposición durante cuatro (4) horas : 90 dBA.  Para exposición durante dos (2) horas : 95 dBA. Para exposición durante un cuarto (1/4) de hora : 110 dBA. Para exposición durante un octavo (1/8) de hora : 115 dBA.</t>
  </si>
  <si>
    <t>Por la cual se dictan normas en materia de ética médica</t>
  </si>
  <si>
    <t>Se  establece el manejo, custodia, tiempo de retención, conservación y disposición final de los expedientes de las historias clínicas, y el manejo que le deben dar las entidades del sistema de salud en caso de liquidación.</t>
  </si>
  <si>
    <t>Por el cual se expide la Tabla de Enfermedades Laborales</t>
  </si>
  <si>
    <t>Por el cual se reglamenta la organización y funcionamiento de las Juntas de Calificación de Invalidez, y se dictan otras disposiciones"</t>
  </si>
  <si>
    <t>Por el cual se reglamenta la organización y funcionamiento de las Juntas de
Calificación de Invalidez, y se dictan otras disposiciones</t>
  </si>
  <si>
    <t xml:space="preserve">El subprograma de medicina del trabajo debe incluir la realización de exámenes médicos, clínicos y paraclínicos, actividades de vigilancia epidemiológica y ausentismo, actividades de prevención y educación en salud, asesoría en toxicología industrial, servicio de primeros auxilios, aspectos médicos laborales, espacios adecuados de descanso y recreación. </t>
  </si>
  <si>
    <t>Por la cual se reglamenta el proceso de calificación del origen de los eventos de salud en
primera instancia, dentro del Sistema de Seguridad Social en Salud.</t>
  </si>
  <si>
    <t>Por la cual se dictan normas sobre la organización, administración y prestaciones del Sistema General de Riesgos Profesionales</t>
  </si>
  <si>
    <t>La epilepsia no será considerada impedimento para la postulación, el ingreso y desempeño laboral, deportivo o escolar en condiciones dignas y justas.</t>
  </si>
  <si>
    <t>0472</t>
  </si>
  <si>
    <t xml:space="preserve">Art. 205-216, 218 y 219
220 - 234 </t>
  </si>
  <si>
    <t>Art  501 - 502</t>
  </si>
  <si>
    <t>De las licencias de funcionamiento y reglamentos de Higiene y Seguridad.  La expedición de toda licencia sanitaria y la aprobación del Reglamento de Higiene y Seguridad para los lugares de trabajo, deberá incluir el cumplimiento de los requisitos que en cada caso se exijan en materia de salud ocupacional.</t>
  </si>
  <si>
    <t>Reincorporación al Trabajo. Al terminar el período de incapacidad temporal, los empleadores están obligados, si el trabajador recupera su capacidad de trabajo, a ubicarlo en el cargo que desempeñaba, o a reubicarlo en cualquier otro para el cual esté capacitado, de la misma categoría. Reubicación del Trabajador</t>
  </si>
  <si>
    <t>Por el cual se modifica parcialmente el Decreto 1713 de 2002, En relación con el tema de las unidades de almacenamiento de residuos sólidos. Establece las condiciones locativas y de mantenimiento de los lugares de almacenamiento colectivo de residuos, almacenamiento selectivo y derechos de los usuarios.</t>
  </si>
  <si>
    <t xml:space="preserve"> En los trabajos de soldaduras u otros que conlleven el riesgo de emisión de radiaciones ultravioletas en cantidad nociva, se tomarán las precauciones necesarias para evitar la difusión de dichas radiaciones o disminuir su producción, mediante la colocación de pantallas alrededor del punto de origen o entre este y los puestos de trabajo. </t>
  </si>
  <si>
    <t>Caídas a nivel y de alturas. Escaleras
Señalización y demarcación en las instalaciones de trabajo
Del almacenamiento en tanques no subterráneo</t>
  </si>
  <si>
    <t xml:space="preserve">Vigilancia epidemiológica de factores de riesgo psicosocial en el trabajo. Los empleadores deben adelantar programas de vigilancia epidemiológica de factores de riesgo psicosocial, con el apoyo de expertos y la asesoría de la correspondiente administradora de riesgos profesionales, cuando los trabajadores se encuentren expuestos a factores psicosociales nocivos evaluados como de alto riesgo o que están causando efectos negativos en la salud, en el bienestar o en el trabajo. </t>
  </si>
  <si>
    <t>Por medio de la cual se implementa el certificado de aptitud psicofísica para el porte y tenencia de armas de fuego y se dictan otras disposiciones.</t>
  </si>
  <si>
    <t xml:space="preserve">Certificado de aptitud psicolaboral: el Gobierno Nacional amplió hasta el 17 de Abril de 2014, el plazo para que las personas jurídicas o naturales, que presten servicios de vigilancia y seguridad privada, con vigilantes, escoltas o supervisores, obtengan el certificado de aptitud psicofísica para el personal vinculado. </t>
  </si>
  <si>
    <t>Contaminación Ambiental. 
De las sustancias infecciosas y tóxicas</t>
  </si>
  <si>
    <t>Organizar, garantizar el funcionamiento y designar los TALENTO HUMANO, físicos y financieros para el PSO. Designar una persona encargada de dirigirlo y coordinarlo. Debe estar documentado, firmado por el representante legal y el encargado de desarrollarlo, contemplar actividades en medicina preventiva, del trabajo, higiene y seguridad Industrial y funcionamiento del COPASST</t>
  </si>
  <si>
    <t>Adoptar el Manual de Procedimientos para la Gestión Integral de los Residuos Hospitalarios y similares, MPGIRH, adjunto a la presente resolución, de acuerdo con lo determinado en los artículos 4° y 21 del Decreto 2676 de 2000.</t>
  </si>
  <si>
    <t xml:space="preserve">Por medio del cual se modifica el Decreto 1079, en relación con Plan Estratégico de Seguridad Vial. </t>
  </si>
  <si>
    <t>Por el cual se dictan disposiciones para la implementación del Sistema de Gestión de la Seguridad y Salud en el Trabajo (SG-SST)"El Gobierno definió las directrices que se deberán tener en cuenta para implementar el Sistema de Gestión de la Seguridad y Salud en el Trabajo (SG-SST).</t>
  </si>
  <si>
    <t>Amplía a Mayo 31 de 2017 el plazo para sustituir el Programa de Salud Ocupacional por el Sistema de Gestión de la Seguridad y Salud en el Trabajo. En dicha fecha se debe dar inicio a la ejecución de manera progresiva, paulatina y sistemática de las siguientes fases de implementación:</t>
  </si>
  <si>
    <t>DECETO</t>
  </si>
  <si>
    <t>Por el cual se dictan normas para suprimir o reformar regulaciones, procedimientos y trámites innecesarios existentes en la Administración Pública.</t>
  </si>
  <si>
    <t xml:space="preserve"> Modifíquese el artículo 2.2.1 .1.1 .7 del Decreto 780 de 2016, Único Reglamentario del Sector Salud y Protección Social, el cual quedará así: Pago de cotizaciones de los trabajadores independientes al Sistema de Seguridad Social Integral. </t>
  </si>
  <si>
    <t>pago mensual de aportes</t>
  </si>
  <si>
    <t>Aportes a la seguridad social. Estando vigente la relación laboral no se podrá desafiliar al trabajador ni a sus beneficiarios de los servicios de salud</t>
  </si>
  <si>
    <t>Se modifican los literales a), e),i), del artículo 13 de la Ley 100 de 1993 y se adiciona dicho artículo con los literales l), m), n), o) y p), todos los cuales quedarán así: Artículo 13. Características del Sistema General de Pensiones.</t>
  </si>
  <si>
    <t>A partir del 17 de Diciembre de 2013, el empleador solo pagará los dos (2) primeros días de incapacidad originada por enfermedad general. Así lo dispuso el Gobierno Nacional al expedir el Decreto 2943 del 17 de Diciembre de 2013</t>
  </si>
  <si>
    <t>A partir del 1° de enero del 2014, la edad para acceder a la pensión de vejez aumentará dos años, lo que significa que, para las mujeres, pasará a 57 años y, para los hombres, a 62 años.</t>
  </si>
  <si>
    <t>Mediante el cual unifica y actualiza las reglas de afiliación al Sistema General de Seguridad Social en Salud. Según la entidad, se definen instrumentos para garantizar la continuidad en la afiliación y el goce efectivo del derecho a la salud.</t>
  </si>
  <si>
    <t>Afiliaciones al SGSS</t>
  </si>
  <si>
    <t xml:space="preserve"> Asigna nuevas fechas límite de pago para los aportantes en función solo del NIT.
Define unos plazos para que empresas de más de 20, 10, 5 y 3 empleados dejen de utilizar planilla asistida y migren a la liquidación y pago de PILA a través de planilla electrónica. </t>
  </si>
  <si>
    <t>Se definen horarios de trabajo en la entidad según norma</t>
  </si>
  <si>
    <t>FURAT</t>
  </si>
  <si>
    <t>TH - SST</t>
  </si>
  <si>
    <t>Reposan en la carpeta de AT</t>
  </si>
  <si>
    <t>Carpeta de AT</t>
  </si>
  <si>
    <t>en la actualidad solo se cuenta con una sala para realizar la actividad de lactancia</t>
  </si>
  <si>
    <t>Servicios administrativos</t>
  </si>
  <si>
    <t>Articulo 501: Cada comité de emergencia deberá elaborar un plan de emergencia para su respectiva jurisdicción con los resultados obtenidos en los análisis de vulnerabilidad. Además, deberán considerarse los diferentes tipos de desastre que puedan presentarse en la comunidad respectiva.</t>
  </si>
  <si>
    <t>Prueba de embarazo en empresas de alto riesgo (todas). Modificada por Res. 3941 y 4050 Realización de pruebas de embarazo durante el proceso de contratación solamente a mujeres expuestas a tareas de alto riesgo que puedan afecta su salud.</t>
  </si>
  <si>
    <t>No se solicita en las pruebas de ingreso</t>
  </si>
  <si>
    <t>Se realizan teniendo en cuenta el profesiograma</t>
  </si>
  <si>
    <t>Por la cual se regula la práctica de evaluaciones médicas ocupacionales y el manejo y contenido de las historias clínicas ocupacionales</t>
  </si>
  <si>
    <t>mantenimiento de equipos</t>
  </si>
  <si>
    <t>Los subprogramas de medicina Preventiva y de trabajo tienen como finalidad principal la promoción, prevención y control de la salud del trabajador, protegiéndolo de los factores de riesgos ocupacionales: ubicándolo en un sitio de trabajo acorde con sus condiciones de trabajo psico-fisiológicas y manteniéndolo en actitud de producción de trabajo.</t>
  </si>
  <si>
    <t>pago de aportes de parafiscales</t>
  </si>
  <si>
    <t xml:space="preserve">Por el cual se modifica el articulo 14 del Decreto 933 de 2003.
"Artículo 14°. Incumplimiento de la cuota de aprendizaje o monetización. 
El Servicio Nacional de Aprendizaje - SENA impondrá sanciones, conforme lo establece el numeral 16 del artículo 4° del Decreto 249 de 2004, cuando el empleador incumpla con la vinculación o monetización de la cuota mínima de aprendices, de conformidad con lo previsto en el presente Decreto. </t>
  </si>
  <si>
    <t>no se realizan multiafiliaciones</t>
  </si>
  <si>
    <t>se verifica PCL según informe entregado por entidad competente</t>
  </si>
  <si>
    <t>Adopta medidas para promover y controlar la afiliación y el pago de aportes en el Sistema de Seguridad en Salud La afiliación requiere la presentación de los documentos que acreditan las condiciones de los miembros del núcleo familiar</t>
  </si>
  <si>
    <t>La  fija responsabilidades frente a la Planilla para el pago de aportes en el Sistema de Seguridad Social Integral. Los aportantes y cotizantes deben entregar a las administradoras toda la información que se requiera para establecer el monto de sus aportes de manera clara, veraz y completa.</t>
  </si>
  <si>
    <t xml:space="preserve">Consagra la Declaración Anual de Ingreso Base de Cotización por parte de los trabajadores independientes a las administradoras del Sistema de Protección Social a las que se encuentren afiliados. Esta se realizará de manera manual en formularios previstos para tal efecto o de manera electrónica, mediante la PILA. Este IBC no puede ser inferior a 1 salvo. </t>
  </si>
  <si>
    <t xml:space="preserve">Establece el procedimiento para la autoliquidación y pago a través de la Planilla Integrada de liquidación de Aportes de los Aportes Patronales regulados mediante el Decreto 1636 de 2006. La entidad empleadora realizará la autoliquidación de aportes mediante la Planilla Integrada de Liquidación de Aportes, y la enviará con la antelación que se defina en el manual operativo, al operador de información que seleccione el Ministerio de la Protección Social para el efecto. </t>
  </si>
  <si>
    <t>Pago de aportes por parte de contratistas</t>
  </si>
  <si>
    <t>Formulario Único Electrónico de Afiliación y manejo de novedades al Sistema de Seguridad Social Integral y de la Protección Social que aplica a todos los actores del Sistema de Seguridad Social Integral y de la Protección Social. El Art. 5 establece las responsabilidades de los aportantes: Realizar la afiliación de la empresa a los sistemas de Riesgos Profesionales y Cajas de Compensación Familiar ejerciendo el derecho a la libre elección; Realizar el proceso de afiliación a los sistemas de salud, pensiones y al Fondo de Ahorro programado de largo plazo cuando aplique, con la manifestación por parte del empleado de la adecuada asesoría por parte de las Administradoras y de la libre elección mediante la firma del Formato de Elección Libre</t>
  </si>
  <si>
    <t>Por la cual se adoptan decisiones en relación con el consumo del cigarrillo</t>
  </si>
  <si>
    <t xml:space="preserve">Se dictan normas para suprimir o reformar regulaciones, procedimientos y trámites innecesarios existentes en la Administración Pública ARTICULO 9. Prohibición de exigir documentos que reposan en la entidad. </t>
  </si>
  <si>
    <t>0019</t>
  </si>
  <si>
    <t>Profesiograma elaborado por profesional de ARL ( Medico)</t>
  </si>
  <si>
    <t>Profesiograma publicada en el MADSIG</t>
  </si>
  <si>
    <t>no se realizan trabajos de soldadura</t>
  </si>
  <si>
    <t xml:space="preserve">Diseño y calculo de iluminación interior, requisitos generales de diseño alumbrado interior - Requisitos específicos de iluminación interior </t>
  </si>
  <si>
    <t>Capitulo 4: 
Sección 4,10
Tabla 410,1
sección 420</t>
  </si>
  <si>
    <t>El subprograma de Higiene y Seguridad Industrial, tiene como objeto la identificación, reconocimiento, evaluación y control de los factores ambientales que se originen en los lugares de trabajo y que puedan afectar la salud de los trabajadores.</t>
  </si>
  <si>
    <t>De las máquinas-herramientas y maquinas industriales
De las herramientas de mano.
De las herramientas de fuerza motriz
Del manejo y transporte manual de materiales</t>
  </si>
  <si>
    <t xml:space="preserve">Art. 16 y 17 </t>
  </si>
  <si>
    <t>para personal de seguridad y seguridad del ministro</t>
  </si>
  <si>
    <t>Comité de Convivencia laboral</t>
  </si>
  <si>
    <t>TH -SST</t>
  </si>
  <si>
    <t>servicios administrativos -SST</t>
  </si>
  <si>
    <t>Aplicado por los conductores de la entidad</t>
  </si>
  <si>
    <t xml:space="preserve">Artículo 1. Modificación del artículo 2.2.4.6.37 del Decreto 1072 de 2015. "Artículo 2.2.4.6.37. Transición. Todos los empleadores públicos y privados, los contratantes de personal bajo cualquier modalidad de contrato civil, comercial o administrativo, organizaciones de economía solidaria y del sector cooperativo, así como las empresas servicios temporales, deberán sustituir el Programa de Salud Ocupacional por el Sistema de Gestión de la Seguridad y Salud en el Trabajo a más tardar el 31 de enero de 2017. </t>
  </si>
  <si>
    <t>matriz de peligros bajo la GTC 45</t>
  </si>
  <si>
    <t xml:space="preserve">Los empleadores o contratantes con trabajadores dependientes, independientes, cooperados, en misión o contratistas y estudiantes, deben realizar la autoevaluación de los Estándares Mínimos. </t>
  </si>
  <si>
    <t>De acuerdo con la norma, las EPS deberán garantizarles a sus afiliados el acceso a servicios en municipios diferentes a aquel donde habitualmente reciben atención en una IPS primaria, cuando se presente cualquiera de las siguientes circunstancias: emigración ocasional, temporal o permanente. Las entidades deberán cumplir con el procedimiento, a través de sus redes de atención o mediante acuerdos específicos con otros prestadores de salud, donde no operen o no cuenten con redes de prestación.</t>
  </si>
  <si>
    <t>la entidad no realiza actividades de alto riesgo</t>
  </si>
  <si>
    <t>Por la cual se definen los Estándares Mínimos del Sistema de Gestión de la Seguridad y Salud en el Trabajo SG-SEGURIDAD Y SALUD EN EL TRABAJO</t>
  </si>
  <si>
    <t>cumplimiento de las actividades de SEGURIDAD Y SALUD EN EL TRABAJO</t>
  </si>
  <si>
    <t>2, 
Anexo técnico</t>
  </si>
  <si>
    <t>Por la cual se adopta la política integral para la Prevención y Atención del Consumo de Sustancia Psicoactivas, contenida en el Anexo Técnico de esta resolución.
Art. 2 Las disposiciones contenidas en la presente resolución serán de obligatorio cumplimiento para los integrantes del Sistema General de Seguridad Social en Salud - SGSSS en el ámbito de sus competencias y obligaciones</t>
  </si>
  <si>
    <t>MATRIZ DE REQUISITOS LEGALES U OTROS APLICABLES EN MATERIA DE SEGURIDAD Y SALUD EN EL TRABAJO - SST</t>
  </si>
  <si>
    <r>
      <t xml:space="preserve">Proceso: </t>
    </r>
    <r>
      <rPr>
        <sz val="10"/>
        <color indexed="8"/>
        <rFont val="Arial Narrow"/>
        <family val="2"/>
      </rPr>
      <t>Administración del Talento Humano</t>
    </r>
  </si>
  <si>
    <t>Derogada</t>
  </si>
  <si>
    <t>Reclasificación de las áreas fuente de contaminación de la Zona Carbonífera-del Cesar. Conforme a lo expuesto en la parte motiva se reclasifican como áreas fuente de
contaminación del aire, Clase I de Alta Contaminación, las estaciones ZM13 El Hatillo y
ZM20 Costa Hermosa ubicadas en el municipio de El Paso, departamento del Cesar. Las
demás estaciones del Sistema Especial de Vigilancia de la Calidad del Aire de la Zona
Carbonífera del Cesar (SEVCAZCC) no clasifican como área fuente de contaminación.</t>
  </si>
  <si>
    <t>ley</t>
  </si>
  <si>
    <t xml:space="preserve">La presente ley tiene por objeto regular la Interoperabilidad  de la Historia Clínica Electrónica -IHCE, a través de la cual se intercambiarán los elementos de datos clínicos relevantes, así como los documentos y expedientes clínicos del curso de vida de cada persona. A través de la Historia Clínica Electrónica se facilitará, agilizará y garantizará el acceso y ejercicio de los derechos a la salud y a la información de las personas, respetando el Hábeas Data y la reserva de la misma. </t>
  </si>
  <si>
    <t>NORMATIVIDAD</t>
  </si>
  <si>
    <t>FECHA DE EXPEDICION</t>
  </si>
  <si>
    <t>Ministerio del Interior</t>
  </si>
  <si>
    <t>Decreto 039 de 2021</t>
  </si>
  <si>
    <t>14 de enero de 2021</t>
  </si>
  <si>
    <t>Se imparten instrucciones en virtud de la emergencia sanitaria generada por la pandemia del Coronavirus COVID-19, y el mantenimiento del orden público, y se decreta el aislamiento selectivo con distanciamiento individual responsable</t>
  </si>
  <si>
    <t>Decreto 109 de 2021</t>
  </si>
  <si>
    <t>29 de enero de 2021</t>
  </si>
  <si>
    <t>Por medio de la cual se modifica el artículo 2 de la Resolución 666 de 2020 y los numerales 4,1 y 5 de su anexo técnico</t>
  </si>
  <si>
    <t>28 de enero de 2021</t>
  </si>
  <si>
    <t>2 de febrero  de 2021</t>
  </si>
  <si>
    <t>Gobernación de Cundinamarca</t>
  </si>
  <si>
    <t>Se adoptan medidas transitorias de orden público para prevenir la propagación del COVID-19 en el Departamento de Cundinamarca</t>
  </si>
  <si>
    <t xml:space="preserve">13 de enero de 2021 </t>
  </si>
  <si>
    <t>ENTIDAD</t>
  </si>
  <si>
    <t>MINISTERIOS</t>
  </si>
  <si>
    <t>3 de febrero de 2021</t>
  </si>
  <si>
    <t>Por la cual se adoptan medidas preventivas y transitorias para el control sanitario de pasajeros provenientes de Leticia por vía aérea, a causa de evidencias de las nuevas las variantes de interés del virus SARS-CoV-2.</t>
  </si>
  <si>
    <t>5 de febrero de 2021</t>
  </si>
  <si>
    <t>Por la cual se adoptan las herramientas para el reporte de información de la población que será priorizada en la Etapas 1 y 2 de la Fase 1 del Plan Nacional de Vacunación contra la COVID – 19 y se dictan otras disposiciones</t>
  </si>
  <si>
    <t>Circular 007</t>
  </si>
  <si>
    <t>Recomendaciones e instrucciones para el transporte nacional e internacional de personas por vía aérea</t>
  </si>
  <si>
    <t>Por la cual se establece el procedimiento de habilitación transitoria del servicio de vacunación contra la COVID 19, para los administradores de los regímenes Especial y de Excepción</t>
  </si>
  <si>
    <t>Por la cual se establecen los criterios y condiciones para la distribución, asignación y entrega de las vacunas en el territorio colombiano, en el marco del Plan Nacional de Vacunación Contra el COVID – 19</t>
  </si>
  <si>
    <t>16 de febrero de 2021</t>
  </si>
  <si>
    <t>Por la cual se adopta la metodología y se fijan los valores a reconocer por las actividades asociadas a la aplicación de la vacuna contra el COVID – 19, se define el procedimiento para su reconocimiento y pago y se dictan otras disposiciones.</t>
  </si>
  <si>
    <t>Por la cual se modifica el artículo 2 de la Resolución 161 de 2021</t>
  </si>
  <si>
    <t>Por la cual se realiza la distribución y asignación de vacunas a las entidades territoriales departamentales y distritales, en el marco del Plan Nacional de Vacunación Contra el COVID – 19.</t>
  </si>
  <si>
    <t>18 de febrero de 2021</t>
  </si>
  <si>
    <t>Por la cual se establecen disposiciones para el reconocimiento económico temporal del Talento Humano en Salud del Sistema de Salud de las Fuerzas Militares y de la Policía Nacional que preste sus servicios a pacientes con sospecha o diagnóstico de Coronavirus COVID – 19 y se dictan otras disposiciones</t>
  </si>
  <si>
    <t>19 de febrero de 2021</t>
  </si>
  <si>
    <t>22 de febrero de 2021</t>
  </si>
  <si>
    <t>Por la cual se realiza la asignación y distribución de las vacunas contra el COVID -19 entregadas al Estado Colombiano el 20 de febrero de 2021 por el fabricante  Sinovac Lufe Scienses Co. Ltd</t>
  </si>
  <si>
    <t>Por la cual se adopta los lineamiento técnicos y operativos contra el COVID -19</t>
  </si>
  <si>
    <t>23 de febrero de 2021</t>
  </si>
  <si>
    <t>Por la cual se autoriza de manera transitoria, adicional a la vía área, el ingreso al país por vía marítima, de materias primas o sustancias sometidas a fiscalización, medicamentos o cualquier otro producto que las contengan declarados vitales no disponibles o desabastecidos y sobre aquellas que son monopolio del Estado, requeridos durante la emergencia sanitaria declarada por la COVID-19</t>
  </si>
  <si>
    <t>24 de febrero de 2021</t>
  </si>
  <si>
    <t>Por la cual se realiza la asignación y distribución de las vacunas contra el COVID-19 - entregadas al Estado Colombiano el 24 de febrero de 2021 por el fabricante PFIZAR INC Y BIoNTRCH</t>
  </si>
  <si>
    <t>25 de febrero de 2021</t>
  </si>
  <si>
    <t>26 de febrero de 2021</t>
  </si>
  <si>
    <t xml:space="preserve">Decreto 206 </t>
  </si>
  <si>
    <t>Ministerio de Salud y Transporte</t>
  </si>
  <si>
    <t>8 de marzo de 2021</t>
  </si>
  <si>
    <t>Por  medio de la cual se unifican los protocolos de bioseguridad para el manejo y control del riesgo del coronavirus COVID-19, en el transporte nacional e internacional de personas por vía aérea</t>
  </si>
  <si>
    <t>Minsalud-Mineducacion</t>
  </si>
  <si>
    <t>Recomendaciones para actividades académicas presenciales en la totalidad de instituciones educativas</t>
  </si>
  <si>
    <t>Medidas para disminuir el riesgo de nuevos contagios por COVID-19</t>
  </si>
  <si>
    <t>Medidas para realizar el pago de las cotizaciones al Sistema General de Pensiones por los períodos correspondientes a abril y mayo de 2020, de los que fueron exonerados los empleadores y trabajadores independientes</t>
  </si>
  <si>
    <t>Instaurar medidas de pico y cédula en los municipios con un alto rango de ocupación de camas UCI durante las próximas dos semanas, esto es, entre las 00:00 horas del próximo lunes 19 de abril de 2021 hasta las 00:00 horas del lunes 3 de mayo de 2021</t>
  </si>
  <si>
    <t>Se crea una instancia de coordinación y asesoría para recomendar al Ministerio de Salud y Protección Social, la autorización de actividades de interés nacional en el marco la pandemia contra el COVID -19</t>
  </si>
  <si>
    <t>Se establecen los requisitos para la importación, adquisición y aplicación de vacunas contra el Covid-19 por personas jurídicas de derecho privado o por personas jurídicas con participación pública que se rijan por el derecho privado</t>
  </si>
  <si>
    <t>Decreto 580</t>
  </si>
  <si>
    <t>por medio de la cual se promueve el uso de tapabocas inclusivos y/0 demás elementos transparentes y se dictan otras disposiciones</t>
  </si>
  <si>
    <t>Retorno de servidores y demás colaboradores del estado de las entidades públicas de la rama ejecutiva del orden nacional a trabajo presencial</t>
  </si>
  <si>
    <t>Congreso de Colombia</t>
  </si>
  <si>
    <t>15 de febrero de 2021</t>
  </si>
  <si>
    <t>22 de Febrero de 2021</t>
  </si>
  <si>
    <t>Por medio del cual se adoptan medidas para mantener la seguridad, el orden publico y la salubridad como consecuencia de la pandemia de Coronavirus SARS-COV2 (COVID19)</t>
  </si>
  <si>
    <t>Decreto 061</t>
  </si>
  <si>
    <t>28 de febrero de 2021</t>
  </si>
  <si>
    <t>Decreto 190</t>
  </si>
  <si>
    <t>Decreto 318</t>
  </si>
  <si>
    <t>Plan Estratégico de Seguridad Vial</t>
  </si>
  <si>
    <t>Prevención de enfermedades laborales</t>
  </si>
  <si>
    <t>Programa de Investigación de Incidentes y AT</t>
  </si>
  <si>
    <t>Programa Preparación y Respuesta Ante Emergencias</t>
  </si>
  <si>
    <t>Promoción y Prevención de la Salud</t>
  </si>
  <si>
    <t>AÑO DE PUBLICACION</t>
  </si>
  <si>
    <t>1 de marzo</t>
  </si>
  <si>
    <t>Ministerio de Salud y Ministerio de Trabajo</t>
  </si>
  <si>
    <t>Por el cual se adopta el Protocolo general  de Bioseguridad aplicable desde el 29 de abril de 2022</t>
  </si>
  <si>
    <t>Por medio del cual se prorroga la Emergencia Sanitaria hasta el 30 de junio</t>
  </si>
  <si>
    <r>
      <t>Código :</t>
    </r>
    <r>
      <rPr>
        <sz val="10"/>
        <color indexed="8"/>
        <rFont val="Arial Narrow"/>
        <family val="2"/>
      </rPr>
      <t xml:space="preserve"> DS-A-ATH-03</t>
    </r>
  </si>
  <si>
    <t>Plan básico Estructura</t>
  </si>
  <si>
    <t>* Al  empleador le corresponden obligaciones de protección y de seguridad para con los trabajadores, y a éstos obligaciones de obediencia y fidelidad para con el empleador. 
* Procurar a los trabajadores locales apropiados y elementos adecuados de protección contra los accidentes y enfermedades profesionales en forma que se garanticen razonablemente la seguridad y la salud. 
* Prestar inmediatamente los primeros auxilios en caso de accidente o de enfermedad
* Elaborar un reglamento especial de higiene y seguridad, a más tardar dentro de los tres (3) meses siguientes a la iniciación de labores, si se trata de un nuevo establecimiento
* Suministrar calzado y vestido de labor cada 4 meses (trabajador cuya remuneración mensual se hasta de  2 salarios mínimo)</t>
  </si>
  <si>
    <t>entrega de dotación según normatividad</t>
  </si>
  <si>
    <t>Compilado por el Decreto Único Reglamentario 1072 de 2015.</t>
  </si>
  <si>
    <t>Compilado por el Decreto Único Reglamentario 1072 de 2015</t>
  </si>
  <si>
    <t>Afiliación actual a ARL positiva</t>
  </si>
  <si>
    <t>Compilada por el Decreto Único Reglamentario 1072 de 2015.</t>
  </si>
  <si>
    <t>El ministerio tiene tres horarios establecidos según norma
actividades de programa de bienestar</t>
  </si>
  <si>
    <t>Por el cual, se adiciona al título 2 de la parte 2 del libro 2 del Decreto 1072 de 2015,
Decreto Único Reglamentario del sector Trabajo, un capítulo 9 que reglamenta el
procedimiento para la convocatoria e integración de tribunales de arbitramento en el
Ministerio del Trabajo</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</si>
  <si>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
* Definición del contrato sindical, Afiliados vinculados para la ejecución del contrato, Adecuación a la ley, Autorización para la celebración del contrato sindical, Responsabilidad del sindicato, Existencia previa y afiliados del sindicato, Acciones y representación.</t>
  </si>
  <si>
    <t>la presente Ley tiene por objeto impulsar la generación de empleo para los jóvenes entre 18 y 28 años de edad, sentando las bases institucionales para el diseño y ejecución de políticas de empleo, emprendimiento y la creación de nuevas empresas jóvenes, junto con la promoción de mecanismos que impacten positivamente en la vinculación laboral con enfoque diferencial. para este grupo poblacional en Colombia.</t>
  </si>
  <si>
    <t>Profesional eléctrico en el grupo de Servicios Administrativos</t>
  </si>
  <si>
    <t>Afiliación de contratistas según ARL seleccionada</t>
  </si>
  <si>
    <t>implementación del sistema de seguridad y salud en el trabajo</t>
  </si>
  <si>
    <t>Compilado por el Decreto Único Reglamentario 1072 de 2015 Art. 2.2.4.11.1 a 2.2.4.11.13</t>
  </si>
  <si>
    <t>Compilado por el Decreto Único Reglamentario 780 de 2016</t>
  </si>
  <si>
    <t>Creación del Sistema de Garantía de Calidad del Sistema General de Riesgos Profesionales,  y quien ejercerá esta función será el ministerio de la protección social.</t>
  </si>
  <si>
    <t>Compilado por el Decreto Único Reglamentario 1072 de 2015 Art. 2.2.4.7.1. a 2.2.4.7.13.</t>
  </si>
  <si>
    <t>Afiliación ARL positiva</t>
  </si>
  <si>
    <t>pago de acuerdo al decreto para funcionarios públicos</t>
  </si>
  <si>
    <t>La entidad paga los tres primeros días de incapacidad</t>
  </si>
  <si>
    <t>Compilado por el Decreto Único Reglamentario 1072 de 2015 Art. 2.2.4.2.2.1 a  2.2.4.2.2.24</t>
  </si>
  <si>
    <t>Implementación y acciones de mejora del SST</t>
  </si>
  <si>
    <t>Compilado por el Decreto Único Reglamentario 1072 de 2015 Art. 2.2.4.6.1. a 2.2.4.6.37.</t>
  </si>
  <si>
    <t>Evaluación realizada anual por ARL</t>
  </si>
  <si>
    <t>Posibilidad de contratar con persona idónea debidamente licenciado para la prestación de servicio en salud ocupacional, el diseño y ejecución del PSO. Art. 9
incluir en las actividades del PSO al personal de empresas de servicios temporales, suministrar: inducción, EPP, condiciones de seguridad, higiene industrial y medicina del trabajo sin constituirse en vínculo laboral. Art. 11</t>
  </si>
  <si>
    <t>Por el cual se adiciona al título 3 de la parte 2 del libro 2 del Decreto 1072 de 2015, Decreto Único Reglamentario del Sector Trabajo, un capítulo 2 que reglamenta el artículo 63 de la Ley 1429 de 2010 y el artículo 74 de la Ley 1753 de 2015. Articulo 1. El título 3 la parte 2 del libro 2 del Decreto 1072 siguiente texto: Decreto Único Reglamentario Trabajo, tendrá un nuevo capítulo 2 con "Capitulo 2 DE LA Inspección, VIGILANCIA V CONTROL SOBRE LA TERCERIZACIÓN LABORAL</t>
  </si>
  <si>
    <t>Conformado mediante resolución</t>
  </si>
  <si>
    <t>Afiliación y pago de parafiscales</t>
  </si>
  <si>
    <t>Ministerio cuenta con afiliación para los funcionarios, los independientes tienen su afiliación con la entidad de preferencia</t>
  </si>
  <si>
    <t>determina la forma como los independientes contratistas deben aportar a las Administradoras de Riesgos Laborales (ARL). Modificada por la Resolución 2415 de 2013</t>
  </si>
  <si>
    <t>Conformación comité CCL</t>
  </si>
  <si>
    <t>La cual modifica la Resolución 652 de 2012
* Se modifica el numero de miembros (2 por la empresa, 2 por los trabajadores), los comités locales son voluntarios
*  Las reuniones se deben realizar cada tres meses y cada vez que haya una queja por acoso laboral.
* Ampliación pazo para conformar a diciembre 32 de 2012</t>
  </si>
  <si>
    <t>Resolución de comité</t>
  </si>
  <si>
    <t>Se reportan accidentes de trabajo en pagina de positiva ARL</t>
  </si>
  <si>
    <t>Se da proceso requerido por las EPS para proceso de calificación de enfermedad laboral</t>
  </si>
  <si>
    <t>Por la cual se adopta el Formulario único de reporte de accidente de trabajo</t>
  </si>
  <si>
    <t>Formato de Investigación de AT</t>
  </si>
  <si>
    <t>Compilado por el Decreto Único Reglamentario 1072 de 2015 Título 5 Cap. 1 (Art. 2.2.5.1.1. a 2.2.5.1.57)</t>
  </si>
  <si>
    <t>Elaborar los perfiles de los cargos e  informar sobre estos al médico que realice las evaluaciones pre-ocupacionales. Obligación del empleador a realizar las evaluaciones médicas ocupacionales específicas de acuerdo a los factores de riesgo a que este expuesto el trabajador.</t>
  </si>
  <si>
    <t>Se incluyen en los estudios previos para la contratación de exámenes ocupacionales</t>
  </si>
  <si>
    <t>Brigadistas capacitados para atención de primeros auxilios</t>
  </si>
  <si>
    <t>Productos químicos debidamente demarcados y almacenados</t>
  </si>
  <si>
    <t>plan elaborado y publicado</t>
  </si>
  <si>
    <t>con proceso de inducción y reinducción</t>
  </si>
  <si>
    <t xml:space="preserve">vinculación según concurso o provisionalidad </t>
  </si>
  <si>
    <t>con acciones de mejoras en las áreas de trabajo</t>
  </si>
  <si>
    <t>gestión de residuos y manejo de sustancias nocivas</t>
  </si>
  <si>
    <t>Ministerio de Minas y energía</t>
  </si>
  <si>
    <t>Diseño de instalaciones eléctricas, intervención de personas con las competencias profesionales, responsabilidad de los diseñadores, responsabilidad de los constructores, productos usados en las instalaciones eléctricas y requerimientos para estos productos..</t>
  </si>
  <si>
    <t>Ministerio de Minas y Energía</t>
  </si>
  <si>
    <t>Este reglamento es de obligatorio cumplimiento l, aplica a todas las instalaciones eléctricas para garantizar la Seguridad de las personas, previniendo, minimizando o eliminando los riesgos de origen eléctrico.</t>
  </si>
  <si>
    <t>personal de mantenimiento responsable de las maquinas de la entidad</t>
  </si>
  <si>
    <t>programa de gestión de residuos</t>
  </si>
  <si>
    <t>infraestructura con construcción sismorresistente</t>
  </si>
  <si>
    <t>Medición anual de ruido</t>
  </si>
  <si>
    <t>ficha de mantenimiento de cada vehículo</t>
  </si>
  <si>
    <t>* Contar con licencia de conducción, registro del vehículo, SOAT, certificado de gases (a partir de 2 años de uso, validez de 1 año en centros autorizados), revisión técnico- mecánica y de operación
* Revisión técnico mecánica
* Ningún vehículo podrá transitar por las vías del territorio nacional sin portar el equipo de carretera.</t>
  </si>
  <si>
    <t>mantenimiento de vehículos</t>
  </si>
  <si>
    <t>Elaboración de matriz de elementos de protección personal</t>
  </si>
  <si>
    <t>entrega de dotación
según contrato anual</t>
  </si>
  <si>
    <t>Ministerio de protección social</t>
  </si>
  <si>
    <t>Establece la reglamentan de afiliación de estudiantes al Sistema de seguridad en riesgos profesionales</t>
  </si>
  <si>
    <t>Programación de fumigación según contrato</t>
  </si>
  <si>
    <t>Cada contratista paga sobre base de cotización del 40%</t>
  </si>
  <si>
    <t>Licencia de días remunerados por licencia de paternidad</t>
  </si>
  <si>
    <t>Licencia de 5  días remunerados por luto, aplica grado de consanguinidad</t>
  </si>
  <si>
    <t>Licencia de días remunerados por licencia de maternidad</t>
  </si>
  <si>
    <t>administración</t>
  </si>
  <si>
    <t>se encuentra en solitud el espacio y la dotación para la sala</t>
  </si>
  <si>
    <t>Por el cual el ministerio de Trabajo actualiza la tabla de clasificación de actividades económicas para el Sistema General de Riesgos Laborales, la cual, regirá a partir de Noviembre de 2022</t>
  </si>
  <si>
    <t>Por medio de la cual se modifica el articulo 18  de la Ley 1010 de 2006</t>
  </si>
  <si>
    <t>Por la cual se deroga la Resolución 1231 de 2016 “Por la cual se adopta el Documento Guía para la Evaluación de los Planes Estratégicos de Seguridad Vial"</t>
  </si>
  <si>
    <t>Por el cual se adopta el Plan Nacional de Vacunación contra el COVID-19 y se dictan otra disposiciones</t>
  </si>
  <si>
    <t xml:space="preserve">Resolución 093 </t>
  </si>
  <si>
    <t>Resolución 129</t>
  </si>
  <si>
    <t>9 de febrero de 2021</t>
  </si>
  <si>
    <t>Resolución 148</t>
  </si>
  <si>
    <t>11 de febrero de 2021</t>
  </si>
  <si>
    <t>Resolución 161</t>
  </si>
  <si>
    <t>Resolución 166</t>
  </si>
  <si>
    <t>Resolución 167</t>
  </si>
  <si>
    <t>Resolución 168</t>
  </si>
  <si>
    <t>Resolución 185</t>
  </si>
  <si>
    <t>resolución 194</t>
  </si>
  <si>
    <t>Por la cual se unifican las fases y etapas del Plan Nacional de Vacunación contra el COVID-19 - en los Municipios de LETICIA- PUERTO NARIÑO-MITU E INIRIDA</t>
  </si>
  <si>
    <t>Resolución 195</t>
  </si>
  <si>
    <t>Resolución 197</t>
  </si>
  <si>
    <t>Resolución 201</t>
  </si>
  <si>
    <t>Resolución 205</t>
  </si>
  <si>
    <t>Resolución 222</t>
  </si>
  <si>
    <t>Por la cual se prorroga la EMERGENCIA SANITARIA por el nuevo coronavirus COVID -19- declara mediante resolución 385 de 2020 Y PRORROGADA A SU VEZ POR LAS Resoluciones 844-1462 y 2230 de 2020</t>
  </si>
  <si>
    <t>Resolución 223</t>
  </si>
  <si>
    <t>Por medio de la cual se Modifica la resolución 666 de 2020 en el sentido de sustituir su anexo técnico.</t>
  </si>
  <si>
    <t>Resolución 267</t>
  </si>
  <si>
    <t>Por la cual se realiza la asignación y distribución  de las vacunas contra el COVID - 19 entregas al Estado Colombiano el 1 de marzo de 2021 mediante el mecanismo COVAX</t>
  </si>
  <si>
    <t xml:space="preserve">Por el cual se imparten instrucciones en virtud de la emergencia Sanitaria generada por la pandemia de Coronavirus COVID-19 y el mantenimiento del orden publico, se decreta el Aislamiento selectivo con distanciamiento individual responsable y la reactivación económica segura. </t>
  </si>
  <si>
    <t xml:space="preserve">Resolución 392 </t>
  </si>
  <si>
    <t>Resolución 0000599</t>
  </si>
  <si>
    <t>Por la cual se establecen tanto responsables de la  generación de la información como los responsables del reporte de la información de la población perteneciente a las etapas 2,3,y 4 de que trata el articulo 7 del Decreto 109 de 2021, modificado por los decretos 404 y 466 de 2021 y se dictan otras disposiciones</t>
  </si>
  <si>
    <t>Resolución 0000738</t>
  </si>
  <si>
    <t xml:space="preserve">Por la cual se prorroga la emergencia Sanitaria por el nuevo coronavirus COVID-19 declarada mediante Resolución 385 de 2020 y prorrogada por las Resoluciones 844, 1462, y 2230 de 2020 y 222 de 2021. </t>
  </si>
  <si>
    <t xml:space="preserve">por la cual se imparten instrucciones en virtud de la emergencia sanitaria generada por la pandemia del coronavirus COVID-19 y el mantenimiento del orden publico, se decreta aislamiento selectivo con distanciamiento individual responsable y la reactivación económica segura. </t>
  </si>
  <si>
    <t>Resolución 777</t>
  </si>
  <si>
    <t xml:space="preserve">Por medio del cual se define los criterios y condiciones para el desarrollo de las actividades económicas, sociales y del estado y se adopta el protocolo de Bioseguridad para la ejecución de estas.  </t>
  </si>
  <si>
    <t>Por medio del cual se promueve el uso de tapabocas inclusivos y/o demás elementos transparentes y se dictan otras disposiciones</t>
  </si>
  <si>
    <t>Resolución 1315</t>
  </si>
  <si>
    <t>Por la cual se prorroga la emergencia sanitaria por el coronavirus COVID-19 declarada mediante resolución 385 de 2020, prorrogada por las resoluciones 844, 1462, 2230 de 2020 y 222 y 738 de 2021</t>
  </si>
  <si>
    <t>Alcaldía de Bogotá</t>
  </si>
  <si>
    <t>Por medio del cual se adoptan medidas para conservar la seguridad, preservar el orden publico, y mitigar el impacto causado por la pandemia del Coronavirus  SARS-Cov-2(covid19)</t>
  </si>
  <si>
    <t xml:space="preserve">Por la cual se establecen medidas de migración comunitaria y poblacional en la ciudad de Bogotá, acorde a la actualización de la evidencia Internacional. </t>
  </si>
  <si>
    <t xml:space="preserve">Por medio del  cual se prorroga el aislamiento selectivo con distanciamiento individual responsable para los habitantes de la ciudad de Bogotá D,C se adoptan medidas para reactivación económica segura y se dictan otras disposiciones. </t>
  </si>
  <si>
    <t>Por medio del cual se adoptan medidas adicionales en el marco del aislamiento selectivo con distanciamiento individual responsable para los habitantes de la ciudad de Bogotá D.C.</t>
  </si>
  <si>
    <t>Por medio del cual se modifica el decreto 135 de 2021 con el que se adoptaron medidas adicionales en el marco del aislamiento selectivo con distanciamiento individual responsable para  los habitantes de la ciudad de Bogotá D.C.</t>
  </si>
  <si>
    <t>Por medio del cual se adoptan medidas adicionales para mitigar el riesgo de contagio por SARS-CoV-2 COVID-19 en los  habitantes de la ciudad de Bogotá D.C. y se dictan otras disposiciones.</t>
  </si>
  <si>
    <t xml:space="preserve">por medio del cual se adoptan medidas adicionales para mitigar el incremento de contagios de SARS-CoV-19 en los habitantes de la ciudad de Bogotá D.C. y se dictan otras disposiciones. </t>
  </si>
  <si>
    <t>Por medio del cual se modifica el articulo 9 del decreto 277 de 2021 "por medio del cual se adoptan medidas de reactivación económica segura con ocasión de la emergencia sanitaria producida por el SAR-Co-2 covid-19 en la ciudad de Bogotá D.C y se dictan otras disposiciones</t>
  </si>
  <si>
    <t>Por la cual se prorroga la Emergencia Sanitaria por el Coronavirus COVID-19 decretada mediante Resolución 385 de 2020 y prorrogada por las resoluciones 844, 1462. 2230 de 2020 y 222, 738,1315,y 1913 de 2021</t>
  </si>
  <si>
    <t xml:space="preserve">Por el cual se imparten instrucciones en virtud de la emergencia sanitaria generada por la pandemia del Coronavirus COVID-19 y el mantenimiento del orden publico, se decreta el aislamiento selectivo con distanciamiento individual responsable y la reactivación económica segura. </t>
  </si>
  <si>
    <t>Alcaldía Mayor de Bogotá</t>
  </si>
  <si>
    <t>Por medio de la cual se imparten instrucciones en Virtud de la emergencia Sanitaria generada por la pandemia del Coronavirus covid-19 para el mantenimiento del orden publico en la ciudad de Bogotá D.C, la reactivación económica segura y se dictan otras disposiciones</t>
  </si>
  <si>
    <t>Ministros de Salud y Protección Social y del Trabajo</t>
  </si>
  <si>
    <t>Instrucciones para la mitigación del riesgo COVID-19 en ambientes de Trabajo, en el marco del Sistema de Gestión de Seguridad y Salud en el Trabajo, por el contagio de la Covid-19</t>
  </si>
  <si>
    <t xml:space="preserve">Ministerio Salud y  Protección Social </t>
  </si>
  <si>
    <t xml:space="preserve">Por medio del cual se adopta el protocolo el protocolo general de Bioseguridad par el desarrollo de las actividades económicas, sociales, culturales y del estado. </t>
  </si>
  <si>
    <t>Imparten instrucciones para la mitigación del riesgo por COVID-19 en ambientes de trabajo</t>
  </si>
  <si>
    <t>Por el cual se elimina el requisito de presentar el carnet de vacunación, para ingresar a eventos públicos y otros</t>
  </si>
  <si>
    <t>Por medio del cual se adopta el protocolo general de Bioseguridad</t>
  </si>
  <si>
    <t xml:space="preserve">Por medio del cual se imparten instrucciones en virtud de la emergencia Sanitaria generada por la pandemia del Coronavirus COVID-19 para el mantenimiento del orden público en la ciudad de Bogotá D.C, la reactivación económica segura y se dictan otras disposiciones. </t>
  </si>
  <si>
    <t>MINISTERIO DE AMBIENTE Y 
DESARROLLO SOSTENIBLE</t>
  </si>
  <si>
    <r>
      <t xml:space="preserve">Por medio del cual se expide el Decreto Único Reglamentario del Sector Trabajo
</t>
    </r>
    <r>
      <rPr>
        <b/>
        <u/>
        <sz val="10"/>
        <color theme="1"/>
        <rFont val="Arial Narrow"/>
        <family val="2"/>
      </rPr>
      <t>El Libro 1:</t>
    </r>
    <r>
      <rPr>
        <sz val="10"/>
        <color theme="1"/>
        <rFont val="Arial Narrow"/>
        <family val="2"/>
      </rPr>
      <t xml:space="preserve"> Estructura del sector del trabajo, propone identificar y describir la estructura administrativa pública de este sector.
</t>
    </r>
    <r>
      <rPr>
        <b/>
        <u/>
        <sz val="10"/>
        <color theme="1"/>
        <rFont val="Arial Narrow"/>
        <family val="2"/>
      </rPr>
      <t>El Libro 2</t>
    </r>
    <r>
      <rPr>
        <sz val="10"/>
        <color theme="1"/>
        <rFont val="Arial Narrow"/>
        <family val="2"/>
      </rPr>
      <t xml:space="preserve">: Régimen reglamentario del sector del trabajo, entra en materia sobre la recopilación de la normatividad vigente en materia laboral, lo cual es la materia principal de este Decreto. </t>
    </r>
  </si>
  <si>
    <r>
      <rPr>
        <b/>
        <sz val="10"/>
        <color theme="1"/>
        <rFont val="Arial Narrow"/>
        <family val="2"/>
      </rPr>
      <t>Contempla las siguientes normas:</t>
    </r>
    <r>
      <rPr>
        <sz val="10"/>
        <color theme="1"/>
        <rFont val="Arial Narrow"/>
        <family val="2"/>
      </rPr>
      <t xml:space="preserve">
Ley 4108 de 20011, Ley 278 de 1997, Decreto 2380 de 201, Decreto 1953 de 2012, Decreto 4672 de 2010, Decreto 1466 de 2007, Decreto Ley 1295 de 1994, Decreto 2020 de 2006
Decreto 1714 de 2012, Ley 21 de 1982, Decreto 1127 de 1991, Decreto 1373 de 1996, Decreto 995 de 1998, Decreto 2076 de 1967, Decreto 116 de 1976, Decreto 1176 de 1991, Decreto 982 de 1994, Decreto 884 de 2012, Decreto 1047 de 2014, Decreto 2089 de 2014, Decreto 1015 de 1995, Decreto 2616 de 2013, Decreto 289 de 2014, Decreto 1194 de 1994, Decreto 2519 de 1993, Decreto 1429 de 2010, Decreto 2486 de 1973, Decreto 1469 de 1978, Decreto 2264 de 2013, Decreto 160 de 2014, Decreto 2813 de 2000, Decreto 1469 de 1978, Decreto 89 de 2014, Decreto 2160 de 2004, Decreto 34 de 2013, Decreto 1530 de 1996, Decreto 1771 de 1994, Decreto 472 de 2015, Decreto 1772 de 1994, Decreto 3615 de 2005, Decreto 723 de 2013, Decreto 55 de 2015, Decreto 1859 de 1995, Decreto 1443 de 2104, Decreto 614 de 1984, Decreto 2923 de 2011, Decreto 1833 de 1994, Decreto 1442 de 2014, Decreto 1637 de 2013, Decreto 301 de 2015, Decreto 1352 de 2013, Decreto 2463 de 2001, Decreto 1557 de 1995, Decreto 2852 de 2013, Decreto 135 de 2014, Decreto 1508 de 2014, Decreto 2020 de 2006, Decreto 359 de 2000, Decreto 681 de 2014, Decreto 933 de 2003, Decreto 2585 de 2003, Decreto 4690 de 2005, Decreto  620 de 2005, Decreto 451 de 2008, Decreto 934 de 2003, Decreto 4369 de 2003, Decreto 2286 de 2003, Decreto 682 de 2014, Decreto 46 de 2013, Decreto 341 de 1988, Decreto 1531 de 1990, Decreto 784 de 1989, Decreto 721 de 2013, Decreto 867 de 2014, Decreto 827 de 2003, Decreto 1053 de 2014, Decreto 2889 de 2007, Decreto 827 de 2003, Decreto 1902 de 1994, Decreto 1729 de 2008, Decreto 4588 de 2006, Decreto 3553 de 2008, Decreto 2025 de 2011, Decreto 1100 de 1992, Decreto 400 de 2008, Decreto 1570 de 2008, Decreto 2833 de 1981, Decreto 63 de 2002, Decreto 2733 de 2012.
</t>
    </r>
  </si>
  <si>
    <r>
      <rPr>
        <b/>
        <sz val="10"/>
        <color theme="1"/>
        <rFont val="Arial Narrow"/>
        <family val="2"/>
      </rPr>
      <t xml:space="preserve">* De la prevención de incendios. </t>
    </r>
    <r>
      <rPr>
        <sz val="10"/>
        <color theme="1"/>
        <rFont val="Arial Narrow"/>
        <family val="2"/>
      </rPr>
      <t xml:space="preserve"> Las materias primas y productos que ofrezcan peligro de incendio, deberán ser mantenidos en depósitos incombustibles, si es posible fuera de los lugares de trabajo, disponiéndose  en  estos  sólo  de  las  cantidades  estrictamente  necesarias  para  la elaboración de los productos.  
</t>
    </r>
    <r>
      <rPr>
        <b/>
        <sz val="10"/>
        <color theme="1"/>
        <rFont val="Arial Narrow"/>
        <family val="2"/>
      </rPr>
      <t>* De la extinción de incendios.</t>
    </r>
    <r>
      <rPr>
        <sz val="10"/>
        <color theme="1"/>
        <rFont val="Arial Narrow"/>
        <family val="2"/>
      </rPr>
      <t xml:space="preserve"> Todo establecimiento de trabajo deberá contar con extintores de incendio, de tipo adecuado a los materiales usados y a la clase de riesgo. El equipo que se disponga para combatir incendios, deberá mantenerse en perfecto estado de conservación y serán revisados como mínimo una vez al año</t>
    </r>
  </si>
  <si>
    <r>
      <rPr>
        <b/>
        <sz val="10"/>
        <color theme="1"/>
        <rFont val="Arial Narrow"/>
        <family val="2"/>
      </rPr>
      <t>Plan de emergencias. Conformación de brigadas</t>
    </r>
    <r>
      <rPr>
        <sz val="10"/>
        <color theme="1"/>
        <rFont val="Arial Narrow"/>
        <family val="2"/>
      </rPr>
      <t xml:space="preserve"> Organizar y desarrollar un plan de emergencia. Conformación y selección de brigadas (selección, capacitación, evacuación)</t>
    </r>
  </si>
  <si>
    <r>
      <rPr>
        <b/>
        <sz val="10"/>
        <color theme="1"/>
        <rFont val="Arial Narrow"/>
        <family val="2"/>
      </rPr>
      <t>PROHIBICIÓN</t>
    </r>
    <r>
      <rPr>
        <sz val="10"/>
        <color theme="1"/>
        <rFont val="Arial Narrow"/>
        <family val="2"/>
      </rPr>
      <t>. Ninguna persona natural o jurídica, de derecho público o privado, podrá exigir a los aspirantes a ocupar un cargo o ejercer un trabajo, cumplir con un rango de edad determinado para ser tenido en cuenta en la decisión que defina la aprobación de su aspiración laboral.</t>
    </r>
    <r>
      <rPr>
        <b/>
        <sz val="12"/>
        <rFont val="Calibri"/>
        <family val="2"/>
        <scheme val="minor"/>
      </rPr>
      <t/>
    </r>
  </si>
  <si>
    <r>
      <rPr>
        <b/>
        <sz val="10"/>
        <color theme="1"/>
        <rFont val="Arial Narrow"/>
        <family val="2"/>
      </rPr>
      <t>De la temperatura, humedad y calefacción.</t>
    </r>
    <r>
      <rPr>
        <sz val="10"/>
        <color theme="1"/>
        <rFont val="Arial Narrow"/>
        <family val="2"/>
      </rPr>
      <t xml:space="preserve"> Los  trabajadores    deberán  estar  protegidos  por  medios  naturales    o artificiales  de  las  corrientes  de  aire,  de  los  cambios  bruscos  de  temperatura,  de  la humedad  o  sequedad  excesiva.  </t>
    </r>
  </si>
  <si>
    <r>
      <t xml:space="preserve">De los agentes físicos. </t>
    </r>
    <r>
      <rPr>
        <sz val="10"/>
        <color theme="1"/>
        <rFont val="Arial Narrow"/>
        <family val="2"/>
      </rPr>
      <t>Se prohíbe métodos y condiciones de trabajo de sobrecargo o pérdida excesiva de calor que puedan causar efectos nocivos ala salud de los trabajadores.</t>
    </r>
  </si>
  <si>
    <r>
      <t>Riesgo eléctrico.</t>
    </r>
    <r>
      <rPr>
        <sz val="10"/>
        <color theme="1"/>
        <rFont val="Arial Narrow"/>
        <family val="2"/>
      </rPr>
      <t xml:space="preserve"> Todos los equipos, herramientas, instalaciones y redes eléctricas deberán ser diseñados, construidos, instalados, mantenidos, accionados y señalizados de manera que se prevengan los riesgos de incendio y se evite el contacto con los elementos sometidos a tensión.</t>
    </r>
  </si>
  <si>
    <r>
      <rPr>
        <b/>
        <sz val="10"/>
        <color theme="1"/>
        <rFont val="Arial Narrow"/>
        <family val="2"/>
      </rPr>
      <t xml:space="preserve">Maquinarias, equipos y herramientas. </t>
    </r>
    <r>
      <rPr>
        <sz val="10"/>
        <color theme="1"/>
        <rFont val="Arial Narrow"/>
        <family val="2"/>
      </rPr>
      <t>Todas las maquinarias, equipos y herramientas deberán ser diseñados, construidos, instalados, mantenidos y operados de manera que se eviten las posibles causas de accidente y enfermedad</t>
    </r>
  </si>
  <si>
    <r>
      <rPr>
        <b/>
        <sz val="10"/>
        <color theme="1"/>
        <rFont val="Arial Narrow"/>
        <family val="2"/>
      </rPr>
      <t xml:space="preserve">De las condiciones ambientales, de los agentes biológicos y delos valores  límites en lugares de trabajo. </t>
    </r>
    <r>
      <rPr>
        <sz val="10"/>
        <color theme="1"/>
        <rFont val="Arial Narrow"/>
        <family val="2"/>
      </rPr>
      <t>En todos los lugares de trabajo se adoptarán las medidas necesarias para evitar la presencia de agentes químicos y biológicos en el aire con concentraciones, cantidades o niveles tales que representen riesgos para la salud y el bienestar de los trabajadores o de la población en general.</t>
    </r>
  </si>
  <si>
    <r>
      <rPr>
        <b/>
        <sz val="10"/>
        <color theme="1"/>
        <rFont val="Arial Narrow"/>
        <family val="2"/>
      </rPr>
      <t xml:space="preserve">Manipulación de alimentos. </t>
    </r>
    <r>
      <rPr>
        <sz val="10"/>
        <color theme="1"/>
        <rFont val="Arial Narrow"/>
        <family val="2"/>
      </rPr>
      <t>Definiciones, normas, reglas y procedimientos sobre la actividad de manipulación de alimentos. Requisitos para empresa y personal a cargo.</t>
    </r>
  </si>
  <si>
    <r>
      <t xml:space="preserve">De las edificaciones destinadas a lugares de trabajo. </t>
    </r>
    <r>
      <rPr>
        <sz val="10"/>
        <color theme="1"/>
        <rFont val="Arial Narrow"/>
        <family val="2"/>
      </rPr>
      <t>Las edificaciones permanentes o temporales que se utilicen como lugares de trabajo, cumplirán con las disposiciones sobre localización y construcción establecidas en esta Ley, sus reglamentaciones y con las normas de zonificación urbana que establezcan las autoridades competentes.</t>
    </r>
  </si>
  <si>
    <r>
      <rPr>
        <b/>
        <sz val="10"/>
        <color theme="1"/>
        <rFont val="Arial Narrow"/>
        <family val="2"/>
      </rPr>
      <t xml:space="preserve">Iluminación. </t>
    </r>
    <r>
      <rPr>
        <sz val="10"/>
        <color theme="1"/>
        <rFont val="Arial Narrow"/>
        <family val="2"/>
      </rPr>
      <t>En todos los lugares de trabajo habrá iluminación suficiente, en cantidad y calidad, para prevenir efectos nocivos en la salud de los trabajadores y para garantizar adecuadas condiciones de visibilidad y seguridad.</t>
    </r>
  </si>
  <si>
    <r>
      <rPr>
        <b/>
        <sz val="10"/>
        <color theme="1"/>
        <rFont val="Arial Narrow"/>
        <family val="2"/>
      </rPr>
      <t xml:space="preserve">Escaleras y Andamios: </t>
    </r>
    <r>
      <rPr>
        <sz val="10"/>
        <color theme="1"/>
        <rFont val="Arial Narrow"/>
        <family val="2"/>
      </rPr>
      <t xml:space="preserve">Todas las escaleras de mano, deberán estar construidas con materiales de buena calidad y deberán tener la resistencia necesaria, teniendo en cuenta las cargas y tensiones que deben soportar.  </t>
    </r>
  </si>
  <si>
    <r>
      <t xml:space="preserve">Control de insectos, roedores y otras plagas.  </t>
    </r>
    <r>
      <rPr>
        <sz val="10"/>
        <color theme="1"/>
        <rFont val="Arial Narrow"/>
        <family val="2"/>
      </rPr>
      <t>Se deberán tomar medidas efectivas para evitar la entrada o procreación de insectos, roedores u otros plagas dentro del área de trabajo.
Servicios de higiene</t>
    </r>
  </si>
  <si>
    <r>
      <t>Versión:</t>
    </r>
    <r>
      <rPr>
        <sz val="10"/>
        <color indexed="8"/>
        <rFont val="Arial Narrow"/>
        <family val="2"/>
      </rPr>
      <t xml:space="preserve"> 1</t>
    </r>
  </si>
  <si>
    <r>
      <t xml:space="preserve">Vigencia: </t>
    </r>
    <r>
      <rPr>
        <sz val="10"/>
        <color theme="1"/>
        <rFont val="Arial Narrow"/>
        <family val="2"/>
      </rPr>
      <t>15/12/2022</t>
    </r>
  </si>
  <si>
    <r>
      <t>Versión:</t>
    </r>
    <r>
      <rPr>
        <sz val="10"/>
        <color theme="1"/>
        <rFont val="Arial Narrow"/>
        <family val="2"/>
      </rPr>
      <t xml:space="preserve"> 1</t>
    </r>
  </si>
  <si>
    <r>
      <t xml:space="preserve">Vigencia: </t>
    </r>
    <r>
      <rPr>
        <sz val="10"/>
        <color theme="1"/>
        <rFont val="Arial Narrow"/>
        <family val="2"/>
      </rPr>
      <t>15</t>
    </r>
    <r>
      <rPr>
        <sz val="10"/>
        <color indexed="8"/>
        <rFont val="Arial Narrow"/>
        <family val="2"/>
      </rPr>
      <t>/12/2022</t>
    </r>
  </si>
  <si>
    <r>
      <t xml:space="preserve">Código: </t>
    </r>
    <r>
      <rPr>
        <sz val="10"/>
        <color theme="1"/>
        <rFont val="Arial Narrow"/>
        <family val="2"/>
      </rPr>
      <t>DS-A-ATH-03</t>
    </r>
  </si>
  <si>
    <t>Resolución No 0000300</t>
  </si>
  <si>
    <t xml:space="preserve">Circular 022 </t>
  </si>
  <si>
    <t>Sobre la no exigencia de prueba de SARS-COV-2 (COVID-19) por parte del empleador a trabajadores y aspirantes a un puesto de trabajo</t>
  </si>
  <si>
    <t xml:space="preserve"> 3 de abril de 2021</t>
  </si>
  <si>
    <t xml:space="preserve">Circular Conjunta Externa 8744 </t>
  </si>
  <si>
    <t>9 de abril de 2021</t>
  </si>
  <si>
    <t xml:space="preserve">Decreto 376 </t>
  </si>
  <si>
    <t xml:space="preserve">Circular Conjunta Externa 19 </t>
  </si>
  <si>
    <t xml:space="preserve"> 19 de abril de 2021</t>
  </si>
  <si>
    <t xml:space="preserve">Decreto 415 </t>
  </si>
  <si>
    <t>19 de abril de 2021</t>
  </si>
  <si>
    <t xml:space="preserve">Resolución 507 </t>
  </si>
  <si>
    <t>12 de mayo de 2021</t>
  </si>
  <si>
    <t xml:space="preserve">26 de mayo de 2021 </t>
  </si>
  <si>
    <t>31 de mayo de 2021</t>
  </si>
  <si>
    <t>2 de julio de 2021</t>
  </si>
  <si>
    <t xml:space="preserve">2 de Julio de 2021 </t>
  </si>
  <si>
    <t>27 de agosto de 2021</t>
  </si>
  <si>
    <t>9 de junio de 2021</t>
  </si>
  <si>
    <t>2 de junio de 2021</t>
  </si>
  <si>
    <t xml:space="preserve">Ley 2096 </t>
  </si>
  <si>
    <t>Decreto  032</t>
  </si>
  <si>
    <t xml:space="preserve">Directiva Presidencial 04 </t>
  </si>
  <si>
    <t xml:space="preserve">Resolución 208 </t>
  </si>
  <si>
    <t xml:space="preserve">Decreto  039  </t>
  </si>
  <si>
    <t xml:space="preserve">Decreto 055 </t>
  </si>
  <si>
    <t xml:space="preserve">Decreto 135 </t>
  </si>
  <si>
    <t xml:space="preserve"> 5 abril de 2021</t>
  </si>
  <si>
    <t>Decreto 137</t>
  </si>
  <si>
    <t xml:space="preserve">Decreto 144 </t>
  </si>
  <si>
    <t>15 de abril de 2021</t>
  </si>
  <si>
    <t xml:space="preserve">Decreto 148 </t>
  </si>
  <si>
    <t>30 de abril de 2021</t>
  </si>
  <si>
    <t>1 de junio de 2021</t>
  </si>
  <si>
    <t>26 de agosto de 2021</t>
  </si>
  <si>
    <t>Decreto 002</t>
  </si>
  <si>
    <t xml:space="preserve"> 4 de enero de 2021 </t>
  </si>
  <si>
    <t xml:space="preserve">Decreto 008 </t>
  </si>
  <si>
    <t>29 de marzo de 2021</t>
  </si>
  <si>
    <t xml:space="preserve">Resolución 411 </t>
  </si>
  <si>
    <t>26 de marzo de 2021</t>
  </si>
  <si>
    <t xml:space="preserve">Circular Conjunta 025 </t>
  </si>
  <si>
    <t>1 de abril</t>
  </si>
  <si>
    <t>23 de febrero</t>
  </si>
  <si>
    <t>28 de febrero</t>
  </si>
  <si>
    <t>29 de abril</t>
  </si>
  <si>
    <t>28 de abril</t>
  </si>
  <si>
    <t>Resolución 304</t>
  </si>
  <si>
    <t xml:space="preserve">Decreto 298 </t>
  </si>
  <si>
    <t xml:space="preserve">Decreto 076 </t>
  </si>
  <si>
    <t xml:space="preserve">Resolución 350 </t>
  </si>
  <si>
    <t xml:space="preserve">Circular Externa y Conjunta No 16 </t>
  </si>
  <si>
    <t>Resolución 692</t>
  </si>
  <si>
    <t xml:space="preserve">Decreto 655 </t>
  </si>
  <si>
    <t xml:space="preserve">Resolución 666 </t>
  </si>
  <si>
    <t xml:space="preserve">Decreto 692 </t>
  </si>
  <si>
    <t xml:space="preserve">Decreto 173 </t>
  </si>
  <si>
    <t>13 de febrero de 2021</t>
  </si>
  <si>
    <t>25 de marzo de 2021</t>
  </si>
  <si>
    <t>Por la cual se establecen las medidas y condiciones para los vuelos humanitarios provenientes de Leticia a Bogotá y de Bogotá a Leticia.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</si>
</sst>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_P_t_s_-;\-* #,##0\ _P_t_s_-;_-* &quot;-&quot;\ _P_t_s_-;_-@_-"/>
    <numFmt numFmtId="165" formatCode="_ [$€-2]\ * #,##0.00_ ;_ [$€-2]\ * \-#,##0.00_ ;_ [$€-2]\ * &quot;-&quot;??_ "/>
    <numFmt numFmtId="166" formatCode="#.00"/>
    <numFmt numFmtId="167" formatCode="#."/>
    <numFmt numFmtId="168" formatCode="m\o\n\th\ d\,\ yyyy"/>
    <numFmt numFmtId="169" formatCode="000"/>
  </numFmts>
  <fonts count="47" x14ac:knownFonts="1">
    <font>
      <sz val="10"/>
      <name val="Arial"/>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amily val="2"/>
    </font>
    <font>
      <sz val="11"/>
      <color indexed="20"/>
      <name val="Calibri"/>
      <family val="2"/>
    </font>
    <font>
      <sz val="11"/>
      <color indexed="60"/>
      <name val="Calibri"/>
      <family val="2"/>
    </font>
    <font>
      <sz val="10"/>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
      <color indexed="8"/>
      <name val="Courier"/>
      <family val="3"/>
    </font>
    <font>
      <b/>
      <sz val="1"/>
      <color indexed="8"/>
      <name val="Courier"/>
      <family val="3"/>
    </font>
    <font>
      <u/>
      <sz val="5"/>
      <color indexed="12"/>
      <name val="Arial"/>
      <family val="2"/>
    </font>
    <font>
      <sz val="11"/>
      <color theme="1"/>
      <name val="Calibri"/>
      <family val="2"/>
      <scheme val="minor"/>
    </font>
    <font>
      <sz val="11"/>
      <color rgb="FF006100"/>
      <name val="Arial"/>
      <family val="2"/>
    </font>
    <font>
      <b/>
      <sz val="12"/>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sz val="11"/>
      <color theme="1"/>
      <name val="Calibri"/>
      <family val="2"/>
      <scheme val="minor"/>
    </font>
    <font>
      <b/>
      <sz val="14"/>
      <color theme="0"/>
      <name val="Arial Narrow"/>
      <family val="2"/>
    </font>
    <font>
      <sz val="14"/>
      <name val="Arial Narrow"/>
      <family val="2"/>
    </font>
    <font>
      <sz val="16"/>
      <name val="Arial Narrow"/>
      <family val="2"/>
    </font>
    <font>
      <b/>
      <sz val="14"/>
      <name val="Arial Narrow"/>
      <family val="2"/>
    </font>
    <font>
      <b/>
      <sz val="11"/>
      <name val="Calibri"/>
      <family val="2"/>
      <scheme val="minor"/>
    </font>
    <font>
      <sz val="10"/>
      <color theme="1"/>
      <name val="Arial Narrow"/>
      <family val="2"/>
    </font>
    <font>
      <sz val="1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b/>
      <u/>
      <sz val="10"/>
      <color theme="1"/>
      <name val="Arial Narrow"/>
      <family val="2"/>
    </font>
    <font>
      <b/>
      <sz val="10"/>
      <name val="Arial Narrow"/>
      <family val="2"/>
    </font>
    <font>
      <b/>
      <sz val="12"/>
      <color theme="0"/>
      <name val="Arial Narrow"/>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theme="7" tint="0.39997558519241921"/>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bgColor rgb="FFFFFFFF"/>
      </patternFill>
    </fill>
    <fill>
      <patternFill patternType="solid">
        <fgColor rgb="FF154A8A"/>
        <bgColor indexed="64"/>
      </patternFill>
    </fill>
    <fill>
      <patternFill patternType="solid">
        <fgColor rgb="FFE1E1E1"/>
        <bgColor indexed="64"/>
      </patternFill>
    </fill>
    <fill>
      <patternFill patternType="solid">
        <fgColor rgb="FFE1E1E1"/>
        <bgColor rgb="FFFFFFFF"/>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s>
  <cellStyleXfs count="6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3" applyNumberFormat="0" applyFill="0" applyAlignment="0" applyProtection="0"/>
    <xf numFmtId="168" fontId="22" fillId="0" borderId="0">
      <protection locked="0"/>
    </xf>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1" applyNumberFormat="0" applyAlignment="0" applyProtection="0"/>
    <xf numFmtId="165" fontId="15" fillId="0" borderId="0" applyFont="0" applyFill="0" applyBorder="0" applyAlignment="0" applyProtection="0"/>
    <xf numFmtId="166" fontId="22" fillId="0" borderId="0">
      <protection locked="0"/>
    </xf>
    <xf numFmtId="167" fontId="23" fillId="0" borderId="0">
      <protection locked="0"/>
    </xf>
    <xf numFmtId="167" fontId="23" fillId="0" borderId="0">
      <protection locked="0"/>
    </xf>
    <xf numFmtId="0" fontId="12"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3" fillId="3" borderId="0" applyNumberFormat="0" applyBorder="0" applyAlignment="0" applyProtection="0"/>
    <xf numFmtId="164" fontId="15" fillId="0" borderId="0" applyFont="0" applyFill="0" applyBorder="0" applyAlignment="0" applyProtection="0"/>
    <xf numFmtId="0" fontId="14" fillId="22" borderId="0" applyNumberFormat="0" applyBorder="0" applyAlignment="0" applyProtection="0"/>
    <xf numFmtId="0" fontId="15" fillId="0" borderId="0"/>
    <xf numFmtId="0" fontId="25" fillId="0" borderId="0"/>
    <xf numFmtId="0" fontId="15" fillId="0" borderId="0"/>
    <xf numFmtId="0" fontId="15" fillId="0" borderId="0"/>
    <xf numFmtId="0" fontId="15" fillId="0" borderId="0"/>
    <xf numFmtId="0" fontId="15" fillId="23" borderId="4" applyNumberFormat="0" applyFont="0" applyAlignment="0" applyProtection="0"/>
    <xf numFmtId="9" fontId="3"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10" fillId="0" borderId="7" applyNumberFormat="0" applyFill="0" applyAlignment="0" applyProtection="0"/>
    <xf numFmtId="0" fontId="21" fillId="0" borderId="8" applyNumberFormat="0" applyFill="0" applyAlignment="0" applyProtection="0"/>
    <xf numFmtId="0" fontId="15" fillId="0" borderId="0"/>
    <xf numFmtId="0" fontId="25" fillId="0" borderId="0"/>
    <xf numFmtId="9" fontId="15" fillId="0" borderId="0" applyFont="0" applyFill="0" applyBorder="0" applyAlignment="0" applyProtection="0"/>
    <xf numFmtId="0" fontId="26" fillId="26" borderId="0" applyNumberFormat="0" applyBorder="0" applyAlignment="0" applyProtection="0"/>
    <xf numFmtId="9" fontId="15" fillId="0" borderId="0" applyFont="0" applyFill="0" applyBorder="0" applyAlignment="0" applyProtection="0"/>
    <xf numFmtId="0" fontId="2" fillId="0" borderId="0"/>
    <xf numFmtId="0" fontId="1" fillId="0" borderId="0"/>
    <xf numFmtId="0" fontId="3" fillId="0" borderId="0"/>
  </cellStyleXfs>
  <cellXfs count="173">
    <xf numFmtId="0" fontId="0" fillId="0" borderId="0" xfId="0"/>
    <xf numFmtId="0" fontId="28" fillId="24" borderId="0" xfId="0" applyFont="1" applyFill="1" applyAlignment="1">
      <alignment horizontal="center" vertical="center" wrapText="1"/>
    </xf>
    <xf numFmtId="0" fontId="30" fillId="24" borderId="0" xfId="0" applyFont="1" applyFill="1" applyAlignment="1">
      <alignment wrapText="1"/>
    </xf>
    <xf numFmtId="0" fontId="28" fillId="0" borderId="0" xfId="0" applyFont="1" applyAlignment="1">
      <alignment horizontal="center" vertical="center" wrapText="1"/>
    </xf>
    <xf numFmtId="0" fontId="32" fillId="24" borderId="0" xfId="0" applyFont="1" applyFill="1" applyAlignment="1">
      <alignment horizontal="center" vertical="center" wrapText="1"/>
    </xf>
    <xf numFmtId="49" fontId="29" fillId="24" borderId="0" xfId="0" applyNumberFormat="1" applyFont="1" applyFill="1" applyAlignment="1">
      <alignment horizontal="center" vertical="center" wrapText="1"/>
    </xf>
    <xf numFmtId="0" fontId="30" fillId="24" borderId="0" xfId="0" applyFont="1" applyFill="1" applyAlignment="1">
      <alignment horizontal="center" vertical="center" wrapText="1"/>
    </xf>
    <xf numFmtId="0" fontId="30" fillId="24" borderId="0" xfId="0" applyFont="1" applyFill="1" applyAlignment="1">
      <alignment horizontal="justify" vertical="center" wrapText="1"/>
    </xf>
    <xf numFmtId="0" fontId="30" fillId="24" borderId="0" xfId="0" applyFont="1" applyFill="1" applyAlignment="1">
      <alignment horizontal="center" wrapText="1"/>
    </xf>
    <xf numFmtId="0" fontId="34" fillId="25" borderId="0" xfId="0" applyFont="1" applyFill="1"/>
    <xf numFmtId="0" fontId="35" fillId="25" borderId="9" xfId="0" applyFont="1" applyFill="1" applyBorder="1"/>
    <xf numFmtId="0" fontId="35" fillId="25" borderId="0" xfId="0" applyFont="1" applyFill="1"/>
    <xf numFmtId="0" fontId="36" fillId="25" borderId="9" xfId="0" applyFont="1" applyFill="1" applyBorder="1"/>
    <xf numFmtId="0" fontId="36" fillId="25" borderId="0" xfId="0" applyFont="1" applyFill="1"/>
    <xf numFmtId="0" fontId="36" fillId="29" borderId="9" xfId="0" applyFont="1" applyFill="1" applyBorder="1"/>
    <xf numFmtId="0" fontId="35" fillId="28" borderId="9" xfId="0" applyFont="1" applyFill="1" applyBorder="1"/>
    <xf numFmtId="9" fontId="36" fillId="28" borderId="9" xfId="47" applyFont="1" applyFill="1" applyBorder="1"/>
    <xf numFmtId="0" fontId="37" fillId="24" borderId="0" xfId="0" applyFont="1" applyFill="1" applyAlignment="1">
      <alignment horizontal="center" vertical="center" wrapText="1"/>
    </xf>
    <xf numFmtId="0" fontId="39" fillId="0" borderId="0" xfId="0" applyFont="1" applyAlignment="1">
      <alignment horizontal="center" vertical="center"/>
    </xf>
    <xf numFmtId="0" fontId="42" fillId="0" borderId="0" xfId="0" applyFont="1" applyAlignment="1">
      <alignment vertical="center"/>
    </xf>
    <xf numFmtId="0" fontId="3" fillId="0" borderId="0" xfId="62"/>
    <xf numFmtId="0" fontId="3" fillId="25" borderId="0" xfId="62" applyFill="1"/>
    <xf numFmtId="0" fontId="3" fillId="0" borderId="0" xfId="62" applyAlignment="1">
      <alignment horizontal="left"/>
    </xf>
    <xf numFmtId="0" fontId="3" fillId="25" borderId="0" xfId="62" applyFill="1" applyAlignment="1">
      <alignment horizontal="left"/>
    </xf>
    <xf numFmtId="0" fontId="31" fillId="0" borderId="0" xfId="43" applyFont="1" applyAlignment="1">
      <alignment horizontal="center" vertical="center" wrapText="1"/>
    </xf>
    <xf numFmtId="0" fontId="3" fillId="25" borderId="0" xfId="62" applyFill="1" applyAlignment="1">
      <alignment horizontal="center"/>
    </xf>
    <xf numFmtId="0" fontId="3" fillId="0" borderId="0" xfId="62" applyAlignment="1">
      <alignment horizontal="center"/>
    </xf>
    <xf numFmtId="0" fontId="40" fillId="0" borderId="11" xfId="0" applyFont="1" applyBorder="1" applyAlignment="1" applyProtection="1">
      <alignment horizontal="center" vertical="center"/>
      <protection hidden="1"/>
    </xf>
    <xf numFmtId="0" fontId="40" fillId="0" borderId="12" xfId="0" applyFont="1" applyBorder="1" applyAlignment="1" applyProtection="1">
      <alignment horizontal="center" vertical="center"/>
      <protection hidden="1"/>
    </xf>
    <xf numFmtId="0" fontId="40" fillId="0" borderId="10" xfId="0" applyFont="1" applyBorder="1" applyAlignment="1" applyProtection="1">
      <alignment horizontal="center" vertical="center"/>
      <protection hidden="1"/>
    </xf>
    <xf numFmtId="0" fontId="38" fillId="0" borderId="13" xfId="0" applyFont="1" applyBorder="1" applyAlignment="1" applyProtection="1">
      <alignment horizontal="center" vertical="center" wrapText="1"/>
      <protection hidden="1"/>
    </xf>
    <xf numFmtId="0" fontId="38" fillId="0" borderId="14" xfId="0" applyFont="1" applyBorder="1" applyAlignment="1" applyProtection="1">
      <alignment horizontal="center" vertical="center" wrapText="1"/>
      <protection hidden="1"/>
    </xf>
    <xf numFmtId="0" fontId="38" fillId="0" borderId="15" xfId="0" applyFont="1" applyBorder="1" applyAlignment="1" applyProtection="1">
      <alignment horizontal="center" vertical="center" wrapText="1"/>
      <protection hidden="1"/>
    </xf>
    <xf numFmtId="0" fontId="38" fillId="0" borderId="16" xfId="0" applyFont="1" applyBorder="1" applyAlignment="1" applyProtection="1">
      <alignment horizontal="center" vertical="center" wrapText="1"/>
      <protection hidden="1"/>
    </xf>
    <xf numFmtId="0" fontId="38" fillId="0" borderId="17" xfId="0" applyFont="1" applyBorder="1" applyAlignment="1" applyProtection="1">
      <alignment horizontal="center" vertical="center" wrapText="1"/>
      <protection hidden="1"/>
    </xf>
    <xf numFmtId="0" fontId="38" fillId="0" borderId="18" xfId="0" applyFont="1" applyBorder="1" applyAlignment="1" applyProtection="1">
      <alignment horizontal="center" vertical="center" wrapText="1"/>
      <protection hidden="1"/>
    </xf>
    <xf numFmtId="0" fontId="38" fillId="0" borderId="13" xfId="0" applyFont="1" applyBorder="1" applyAlignment="1" applyProtection="1">
      <alignment horizontal="center" vertical="center"/>
      <protection hidden="1"/>
    </xf>
    <xf numFmtId="0" fontId="38" fillId="0" borderId="15" xfId="0" applyFont="1" applyBorder="1" applyAlignment="1" applyProtection="1">
      <alignment horizontal="center" vertical="center"/>
      <protection hidden="1"/>
    </xf>
    <xf numFmtId="0" fontId="38" fillId="0" borderId="16" xfId="0" applyFont="1" applyBorder="1" applyAlignment="1" applyProtection="1">
      <alignment horizontal="center" vertical="center"/>
      <protection hidden="1"/>
    </xf>
    <xf numFmtId="0" fontId="38" fillId="0" borderId="18" xfId="0" applyFont="1" applyBorder="1" applyAlignment="1" applyProtection="1">
      <alignment horizontal="center" vertical="center"/>
      <protection hidden="1"/>
    </xf>
    <xf numFmtId="0" fontId="40" fillId="0" borderId="9" xfId="0" applyFont="1" applyBorder="1" applyAlignment="1" applyProtection="1">
      <alignment horizontal="center" vertical="center"/>
      <protection hidden="1"/>
    </xf>
    <xf numFmtId="0" fontId="40" fillId="25" borderId="9" xfId="0" applyFont="1" applyFill="1" applyBorder="1" applyAlignment="1" applyProtection="1">
      <alignment horizontal="center" vertical="center"/>
      <protection hidden="1"/>
    </xf>
    <xf numFmtId="0" fontId="43" fillId="32" borderId="19" xfId="0" applyFont="1" applyFill="1" applyBorder="1" applyAlignment="1">
      <alignment horizontal="center" vertical="center" wrapText="1"/>
    </xf>
    <xf numFmtId="49" fontId="43" fillId="32" borderId="19" xfId="0" applyNumberFormat="1" applyFont="1" applyFill="1" applyBorder="1" applyAlignment="1">
      <alignment horizontal="center" vertical="center" wrapText="1"/>
    </xf>
    <xf numFmtId="0" fontId="43" fillId="32" borderId="11" xfId="0" applyFont="1" applyFill="1" applyBorder="1" applyAlignment="1">
      <alignment horizontal="center" vertical="center" wrapText="1"/>
    </xf>
    <xf numFmtId="0" fontId="43" fillId="32" borderId="10" xfId="0" applyFont="1" applyFill="1" applyBorder="1" applyAlignment="1">
      <alignment horizontal="center" vertical="center" wrapText="1"/>
    </xf>
    <xf numFmtId="0" fontId="38" fillId="0" borderId="0" xfId="0" applyFont="1" applyAlignment="1">
      <alignment horizontal="center" wrapText="1"/>
    </xf>
    <xf numFmtId="0" fontId="43" fillId="32" borderId="23" xfId="0" applyFont="1" applyFill="1" applyBorder="1" applyAlignment="1">
      <alignment horizontal="center" vertical="center" wrapText="1"/>
    </xf>
    <xf numFmtId="49" fontId="43" fillId="32" borderId="23" xfId="0" applyNumberFormat="1" applyFont="1" applyFill="1" applyBorder="1" applyAlignment="1">
      <alignment horizontal="center" vertical="center" wrapText="1"/>
    </xf>
    <xf numFmtId="0" fontId="43" fillId="32" borderId="9" xfId="0" applyFont="1" applyFill="1" applyBorder="1" applyAlignment="1">
      <alignment horizontal="center" vertical="center" wrapText="1"/>
    </xf>
    <xf numFmtId="0" fontId="40" fillId="0" borderId="0" xfId="0" applyFont="1" applyAlignment="1">
      <alignment horizontal="center" vertical="center" wrapText="1"/>
    </xf>
    <xf numFmtId="0" fontId="33" fillId="32" borderId="11" xfId="0" applyFont="1" applyFill="1" applyBorder="1" applyAlignment="1">
      <alignment horizontal="center" vertical="center" wrapText="1"/>
    </xf>
    <xf numFmtId="0" fontId="33" fillId="32" borderId="12" xfId="0" applyFont="1" applyFill="1" applyBorder="1" applyAlignment="1">
      <alignment horizontal="center" vertical="center" wrapText="1"/>
    </xf>
    <xf numFmtId="0" fontId="33" fillId="32" borderId="10" xfId="0" applyFont="1" applyFill="1" applyBorder="1" applyAlignment="1">
      <alignment horizontal="center" vertical="center" wrapText="1"/>
    </xf>
    <xf numFmtId="0" fontId="40" fillId="33" borderId="9" xfId="0" applyFont="1" applyFill="1" applyBorder="1" applyAlignment="1" applyProtection="1">
      <alignment horizontal="center" vertical="center"/>
      <protection hidden="1"/>
    </xf>
    <xf numFmtId="0" fontId="38" fillId="0" borderId="9" xfId="0" applyFont="1" applyBorder="1" applyAlignment="1">
      <alignment horizontal="center" vertical="center"/>
    </xf>
    <xf numFmtId="0" fontId="38" fillId="0" borderId="0" xfId="0" applyFont="1"/>
    <xf numFmtId="0" fontId="38" fillId="24" borderId="9" xfId="0" applyFont="1" applyFill="1" applyBorder="1" applyAlignment="1">
      <alignment horizontal="center" vertical="center" wrapText="1"/>
    </xf>
    <xf numFmtId="0" fontId="38" fillId="24" borderId="0" xfId="0" applyFont="1" applyFill="1" applyAlignment="1">
      <alignment wrapText="1"/>
    </xf>
    <xf numFmtId="0" fontId="38" fillId="0" borderId="0" xfId="0" applyFont="1" applyAlignment="1">
      <alignment wrapText="1"/>
    </xf>
    <xf numFmtId="0" fontId="40" fillId="24" borderId="0" xfId="0" applyFont="1" applyFill="1" applyAlignment="1">
      <alignment wrapText="1"/>
    </xf>
    <xf numFmtId="49" fontId="40" fillId="25" borderId="0" xfId="0" applyNumberFormat="1" applyFont="1" applyFill="1" applyAlignment="1">
      <alignment horizontal="center" vertical="center" wrapText="1"/>
    </xf>
    <xf numFmtId="0" fontId="38" fillId="25" borderId="0" xfId="0" applyFont="1" applyFill="1" applyAlignment="1">
      <alignment horizontal="center" vertical="center" wrapText="1"/>
    </xf>
    <xf numFmtId="0" fontId="38" fillId="25" borderId="0" xfId="0" applyFont="1" applyFill="1" applyAlignment="1">
      <alignment horizontal="center" wrapText="1"/>
    </xf>
    <xf numFmtId="0" fontId="38" fillId="25" borderId="0" xfId="0" applyFont="1" applyFill="1" applyAlignment="1">
      <alignment horizontal="justify" vertical="center" wrapText="1"/>
    </xf>
    <xf numFmtId="49" fontId="40" fillId="24" borderId="0" xfId="0" applyNumberFormat="1" applyFont="1" applyFill="1" applyAlignment="1">
      <alignment horizontal="center" vertical="center" wrapText="1"/>
    </xf>
    <xf numFmtId="0" fontId="38" fillId="24" borderId="0" xfId="0" applyFont="1" applyFill="1" applyAlignment="1">
      <alignment horizontal="center" vertical="center" wrapText="1"/>
    </xf>
    <xf numFmtId="0" fontId="38" fillId="24" borderId="0" xfId="0" applyFont="1" applyFill="1" applyAlignment="1">
      <alignment horizontal="center" wrapText="1"/>
    </xf>
    <xf numFmtId="0" fontId="38" fillId="24" borderId="0" xfId="0" applyFont="1" applyFill="1" applyAlignment="1">
      <alignment horizontal="justify" vertical="center" wrapText="1"/>
    </xf>
    <xf numFmtId="0" fontId="40" fillId="0" borderId="9" xfId="43" applyFont="1" applyBorder="1" applyAlignment="1">
      <alignment horizontal="center" vertical="center" wrapText="1"/>
    </xf>
    <xf numFmtId="0" fontId="38" fillId="0" borderId="9" xfId="43" applyFont="1" applyBorder="1" applyAlignment="1">
      <alignment horizontal="center" vertical="center" wrapText="1"/>
    </xf>
    <xf numFmtId="0" fontId="38" fillId="25" borderId="9" xfId="43" applyFont="1" applyFill="1" applyBorder="1" applyAlignment="1">
      <alignment horizontal="center" vertical="center" wrapText="1"/>
    </xf>
    <xf numFmtId="0" fontId="38" fillId="25" borderId="9" xfId="43" applyFont="1" applyFill="1" applyBorder="1" applyAlignment="1">
      <alignment horizontal="justify" vertical="center" wrapText="1"/>
    </xf>
    <xf numFmtId="0" fontId="38" fillId="0" borderId="9" xfId="0" applyFont="1" applyBorder="1" applyAlignment="1">
      <alignment horizontal="center" vertical="center" wrapText="1"/>
    </xf>
    <xf numFmtId="0" fontId="38" fillId="25" borderId="9" xfId="0" applyFont="1" applyFill="1" applyBorder="1" applyAlignment="1">
      <alignment horizontal="center" vertical="center" wrapText="1"/>
    </xf>
    <xf numFmtId="0" fontId="40" fillId="25" borderId="9" xfId="0" applyFont="1" applyFill="1" applyBorder="1" applyAlignment="1">
      <alignment horizontal="center" vertical="center" wrapText="1"/>
    </xf>
    <xf numFmtId="0" fontId="38" fillId="25" borderId="9" xfId="0" applyFont="1" applyFill="1" applyBorder="1" applyAlignment="1">
      <alignment horizontal="left" vertical="center" wrapText="1"/>
    </xf>
    <xf numFmtId="0" fontId="38" fillId="0" borderId="9" xfId="0" applyFont="1" applyBorder="1" applyAlignment="1">
      <alignment horizontal="justify" vertical="center" wrapText="1"/>
    </xf>
    <xf numFmtId="0" fontId="40" fillId="0" borderId="9" xfId="0" applyFont="1" applyBorder="1" applyAlignment="1">
      <alignment horizontal="center" vertical="center" wrapText="1"/>
    </xf>
    <xf numFmtId="0" fontId="38" fillId="0" borderId="9" xfId="36" applyFont="1" applyFill="1" applyBorder="1" applyAlignment="1" applyProtection="1">
      <alignment horizontal="center" vertical="center" wrapText="1"/>
    </xf>
    <xf numFmtId="0" fontId="38" fillId="0" borderId="0" xfId="0" applyFont="1" applyAlignment="1">
      <alignment vertical="center" wrapText="1"/>
    </xf>
    <xf numFmtId="49" fontId="40" fillId="0" borderId="9" xfId="0" applyNumberFormat="1" applyFont="1" applyBorder="1" applyAlignment="1">
      <alignment horizontal="center" vertical="center" wrapText="1"/>
    </xf>
    <xf numFmtId="0" fontId="40" fillId="30" borderId="9" xfId="0" applyFont="1" applyFill="1" applyBorder="1" applyAlignment="1">
      <alignment horizontal="center" vertical="center" wrapText="1"/>
    </xf>
    <xf numFmtId="0" fontId="38" fillId="30" borderId="9" xfId="0" applyFont="1" applyFill="1" applyBorder="1" applyAlignment="1">
      <alignment horizontal="center" vertical="center" wrapText="1"/>
    </xf>
    <xf numFmtId="0" fontId="38" fillId="30" borderId="9" xfId="0" applyFont="1" applyFill="1" applyBorder="1" applyAlignment="1">
      <alignment horizontal="justify" vertical="center" wrapText="1"/>
    </xf>
    <xf numFmtId="0" fontId="40" fillId="27" borderId="9" xfId="0" applyFont="1" applyFill="1" applyBorder="1" applyAlignment="1">
      <alignment horizontal="center" vertical="center" wrapText="1"/>
    </xf>
    <xf numFmtId="0" fontId="38" fillId="27" borderId="9" xfId="36" applyFont="1" applyFill="1" applyBorder="1" applyAlignment="1" applyProtection="1">
      <alignment horizontal="center" vertical="center" wrapText="1"/>
    </xf>
    <xf numFmtId="0" fontId="38" fillId="27" borderId="9" xfId="0" applyFont="1" applyFill="1" applyBorder="1" applyAlignment="1">
      <alignment horizontal="center" vertical="center" wrapText="1"/>
    </xf>
    <xf numFmtId="0" fontId="38" fillId="27" borderId="9" xfId="0" applyFont="1" applyFill="1" applyBorder="1" applyAlignment="1">
      <alignment horizontal="justify" vertical="center" wrapText="1"/>
    </xf>
    <xf numFmtId="0" fontId="38" fillId="27" borderId="9" xfId="41" applyFont="1" applyFill="1" applyBorder="1" applyAlignment="1">
      <alignment horizontal="center" vertical="center" wrapText="1"/>
    </xf>
    <xf numFmtId="0" fontId="38" fillId="25" borderId="9" xfId="36" applyFont="1" applyFill="1" applyBorder="1" applyAlignment="1" applyProtection="1">
      <alignment horizontal="center" vertical="center" wrapText="1"/>
    </xf>
    <xf numFmtId="0" fontId="38" fillId="25" borderId="9" xfId="0" applyFont="1" applyFill="1" applyBorder="1" applyAlignment="1">
      <alignment horizontal="justify" vertical="center" wrapText="1"/>
    </xf>
    <xf numFmtId="0" fontId="38" fillId="25" borderId="9" xfId="0" applyFont="1" applyFill="1" applyBorder="1" applyAlignment="1">
      <alignment vertical="center" wrapText="1"/>
    </xf>
    <xf numFmtId="49" fontId="40" fillId="27" borderId="9" xfId="0" applyNumberFormat="1" applyFont="1" applyFill="1" applyBorder="1" applyAlignment="1">
      <alignment horizontal="center" vertical="center" wrapText="1"/>
    </xf>
    <xf numFmtId="0" fontId="40" fillId="27" borderId="9" xfId="43" applyFont="1" applyFill="1" applyBorder="1" applyAlignment="1">
      <alignment horizontal="center" vertical="center" wrapText="1"/>
    </xf>
    <xf numFmtId="0" fontId="38" fillId="27" borderId="9" xfId="43" applyFont="1" applyFill="1" applyBorder="1" applyAlignment="1">
      <alignment horizontal="center" vertical="center" wrapText="1"/>
    </xf>
    <xf numFmtId="0" fontId="38" fillId="27" borderId="9" xfId="43" applyFont="1" applyFill="1" applyBorder="1" applyAlignment="1">
      <alignment horizontal="justify" vertical="center" wrapText="1"/>
    </xf>
    <xf numFmtId="0" fontId="40" fillId="25" borderId="9" xfId="43" applyFont="1" applyFill="1" applyBorder="1" applyAlignment="1">
      <alignment horizontal="center" vertical="center" wrapText="1"/>
    </xf>
    <xf numFmtId="0" fontId="38" fillId="25" borderId="9" xfId="45" applyFont="1" applyFill="1" applyBorder="1" applyAlignment="1">
      <alignment horizontal="center" vertical="center" wrapText="1"/>
    </xf>
    <xf numFmtId="0" fontId="38" fillId="25" borderId="9" xfId="55" applyFont="1" applyFill="1" applyBorder="1" applyAlignment="1">
      <alignment horizontal="center" vertical="center" wrapText="1"/>
    </xf>
    <xf numFmtId="0" fontId="38" fillId="25" borderId="9" xfId="55" applyFont="1" applyFill="1" applyBorder="1" applyAlignment="1">
      <alignment horizontal="justify" vertical="center" wrapText="1"/>
    </xf>
    <xf numFmtId="0" fontId="38" fillId="25" borderId="9" xfId="45" applyFont="1" applyFill="1" applyBorder="1" applyAlignment="1">
      <alignment horizontal="justify" vertical="center" wrapText="1"/>
    </xf>
    <xf numFmtId="49" fontId="38" fillId="27" borderId="9" xfId="0" applyNumberFormat="1" applyFont="1" applyFill="1" applyBorder="1" applyAlignment="1">
      <alignment horizontal="center" vertical="center" wrapText="1"/>
    </xf>
    <xf numFmtId="0" fontId="38" fillId="0" borderId="9" xfId="0" applyFont="1" applyBorder="1" applyAlignment="1">
      <alignment vertical="center" wrapText="1"/>
    </xf>
    <xf numFmtId="0" fontId="38" fillId="0" borderId="9" xfId="0" applyFont="1" applyBorder="1" applyAlignment="1">
      <alignment horizontal="left" vertical="center" wrapText="1"/>
    </xf>
    <xf numFmtId="0" fontId="38" fillId="25" borderId="9" xfId="0" applyFont="1" applyFill="1" applyBorder="1" applyAlignment="1">
      <alignment horizontal="center" vertical="center"/>
    </xf>
    <xf numFmtId="0" fontId="40" fillId="24" borderId="9" xfId="0" applyFont="1" applyFill="1" applyBorder="1" applyAlignment="1">
      <alignment horizontal="center" vertical="center" wrapText="1"/>
    </xf>
    <xf numFmtId="0" fontId="38" fillId="27" borderId="9" xfId="55" applyFont="1" applyFill="1" applyBorder="1" applyAlignment="1">
      <alignment horizontal="center" vertical="center" wrapText="1"/>
    </xf>
    <xf numFmtId="0" fontId="38" fillId="27" borderId="9" xfId="55" applyFont="1" applyFill="1" applyBorder="1" applyAlignment="1">
      <alignment horizontal="left" vertical="center" wrapText="1"/>
    </xf>
    <xf numFmtId="0" fontId="40" fillId="25" borderId="9" xfId="55" applyFont="1" applyFill="1" applyBorder="1" applyAlignment="1">
      <alignment horizontal="center" vertical="center" wrapText="1"/>
    </xf>
    <xf numFmtId="169" fontId="38" fillId="25" borderId="9" xfId="0" applyNumberFormat="1" applyFont="1" applyFill="1" applyBorder="1" applyAlignment="1">
      <alignment horizontal="justify" vertical="center" wrapText="1"/>
    </xf>
    <xf numFmtId="49" fontId="38" fillId="0" borderId="9" xfId="0" applyNumberFormat="1" applyFont="1" applyBorder="1" applyAlignment="1">
      <alignment horizontal="center" vertical="center" wrapText="1"/>
    </xf>
    <xf numFmtId="0" fontId="38" fillId="0" borderId="9" xfId="0" applyFont="1" applyBorder="1" applyAlignment="1">
      <alignment horizontal="center" wrapText="1"/>
    </xf>
    <xf numFmtId="0" fontId="38" fillId="27" borderId="9" xfId="55" applyFont="1" applyFill="1" applyBorder="1" applyAlignment="1">
      <alignment horizontal="justify" vertical="center" wrapText="1"/>
    </xf>
    <xf numFmtId="16" fontId="38" fillId="25" borderId="9" xfId="43" applyNumberFormat="1" applyFont="1" applyFill="1" applyBorder="1" applyAlignment="1">
      <alignment horizontal="center" vertical="center" wrapText="1"/>
    </xf>
    <xf numFmtId="0" fontId="38" fillId="25" borderId="9" xfId="43" applyFont="1" applyFill="1" applyBorder="1" applyAlignment="1">
      <alignment horizontal="left" vertical="center" wrapText="1"/>
    </xf>
    <xf numFmtId="0" fontId="38" fillId="0" borderId="9" xfId="0" applyFont="1" applyBorder="1" applyAlignment="1">
      <alignment horizontal="center" vertical="top" wrapText="1"/>
    </xf>
    <xf numFmtId="0" fontId="38" fillId="25" borderId="9" xfId="41" applyFont="1" applyFill="1" applyBorder="1" applyAlignment="1">
      <alignment horizontal="center" vertical="center" wrapText="1"/>
    </xf>
    <xf numFmtId="0" fontId="38" fillId="25" borderId="9" xfId="41" applyFont="1" applyFill="1" applyBorder="1" applyAlignment="1">
      <alignment horizontal="left" vertical="center" wrapText="1"/>
    </xf>
    <xf numFmtId="0" fontId="40" fillId="0" borderId="9" xfId="45" applyFont="1" applyBorder="1" applyAlignment="1">
      <alignment horizontal="center" vertical="center" wrapText="1"/>
    </xf>
    <xf numFmtId="0" fontId="40" fillId="0" borderId="9" xfId="0" applyFont="1" applyBorder="1" applyAlignment="1">
      <alignment horizontal="justify" vertical="center" wrapText="1"/>
    </xf>
    <xf numFmtId="0" fontId="40" fillId="0" borderId="9" xfId="55" applyFont="1" applyBorder="1" applyAlignment="1">
      <alignment horizontal="center" vertical="center" wrapText="1"/>
    </xf>
    <xf numFmtId="169" fontId="38" fillId="0" borderId="9" xfId="0" applyNumberFormat="1" applyFont="1" applyBorder="1" applyAlignment="1">
      <alignment horizontal="center" vertical="center" wrapText="1"/>
    </xf>
    <xf numFmtId="0" fontId="38" fillId="0" borderId="9" xfId="41" applyFont="1" applyBorder="1" applyAlignment="1">
      <alignment horizontal="center" vertical="center" wrapText="1"/>
    </xf>
    <xf numFmtId="0" fontId="38" fillId="0" borderId="9" xfId="41" applyFont="1" applyBorder="1" applyAlignment="1">
      <alignment horizontal="justify" vertical="center" wrapText="1"/>
    </xf>
    <xf numFmtId="0" fontId="38" fillId="0" borderId="9" xfId="55" applyFont="1" applyBorder="1" applyAlignment="1">
      <alignment horizontal="center" vertical="center" wrapText="1"/>
    </xf>
    <xf numFmtId="0" fontId="38" fillId="0" borderId="9" xfId="55" applyFont="1" applyBorder="1" applyAlignment="1">
      <alignment horizontal="justify" vertical="center" wrapText="1"/>
    </xf>
    <xf numFmtId="0" fontId="38" fillId="0" borderId="9" xfId="43" applyFont="1" applyBorder="1" applyAlignment="1">
      <alignment horizontal="justify" vertical="center" wrapText="1"/>
    </xf>
    <xf numFmtId="0" fontId="38" fillId="27" borderId="9" xfId="0" applyFont="1" applyFill="1" applyBorder="1" applyAlignment="1">
      <alignment horizontal="center" wrapText="1"/>
    </xf>
    <xf numFmtId="0" fontId="40" fillId="24" borderId="11" xfId="0" applyFont="1" applyFill="1" applyBorder="1" applyAlignment="1">
      <alignment vertical="center" wrapText="1"/>
    </xf>
    <xf numFmtId="0" fontId="40" fillId="24" borderId="12" xfId="0" applyFont="1" applyFill="1" applyBorder="1" applyAlignment="1">
      <alignment vertical="center" wrapText="1"/>
    </xf>
    <xf numFmtId="0" fontId="40" fillId="24" borderId="10" xfId="0" applyFont="1" applyFill="1" applyBorder="1" applyAlignment="1">
      <alignment vertical="center" wrapText="1"/>
    </xf>
    <xf numFmtId="0" fontId="45" fillId="24" borderId="0" xfId="0" applyFont="1" applyFill="1" applyAlignment="1">
      <alignment horizontal="center" vertical="center" wrapText="1"/>
    </xf>
    <xf numFmtId="0" fontId="40" fillId="24" borderId="0" xfId="0" applyFont="1" applyFill="1" applyAlignment="1">
      <alignment horizontal="center" vertical="center" wrapText="1"/>
    </xf>
    <xf numFmtId="0" fontId="38" fillId="0" borderId="0" xfId="0" applyFont="1" applyAlignment="1">
      <alignment horizontal="center" vertical="center" wrapText="1"/>
    </xf>
    <xf numFmtId="0" fontId="40" fillId="0" borderId="0" xfId="0" applyFont="1" applyAlignment="1">
      <alignment horizontal="center" vertical="center"/>
    </xf>
    <xf numFmtId="0" fontId="40" fillId="0" borderId="0" xfId="43" applyFont="1" applyAlignment="1">
      <alignment horizontal="center" vertical="center" wrapText="1"/>
    </xf>
    <xf numFmtId="0" fontId="40" fillId="27" borderId="9" xfId="55" applyFont="1" applyFill="1" applyBorder="1" applyAlignment="1">
      <alignment horizontal="center" vertical="center" wrapText="1"/>
    </xf>
    <xf numFmtId="0" fontId="33" fillId="32" borderId="9" xfId="0" applyFont="1" applyFill="1" applyBorder="1" applyAlignment="1">
      <alignment horizontal="center"/>
    </xf>
    <xf numFmtId="0" fontId="38" fillId="0" borderId="14" xfId="0" applyFont="1" applyBorder="1" applyAlignment="1" applyProtection="1">
      <alignment horizontal="center" vertical="center"/>
      <protection hidden="1"/>
    </xf>
    <xf numFmtId="0" fontId="46" fillId="32" borderId="13" xfId="0" applyFont="1" applyFill="1" applyBorder="1" applyAlignment="1">
      <alignment horizontal="center" vertical="center" wrapText="1"/>
    </xf>
    <xf numFmtId="0" fontId="46" fillId="32" borderId="14" xfId="0" applyFont="1" applyFill="1" applyBorder="1" applyAlignment="1">
      <alignment horizontal="center" vertical="center" wrapText="1"/>
    </xf>
    <xf numFmtId="0" fontId="46" fillId="32" borderId="15" xfId="0" applyFont="1" applyFill="1" applyBorder="1" applyAlignment="1">
      <alignment horizontal="center" vertical="center" wrapText="1"/>
    </xf>
    <xf numFmtId="0" fontId="38" fillId="0" borderId="17" xfId="0" applyFont="1" applyBorder="1" applyAlignment="1" applyProtection="1">
      <alignment horizontal="center" vertical="center"/>
      <protection hidden="1"/>
    </xf>
    <xf numFmtId="0" fontId="40" fillId="33" borderId="11" xfId="0" applyFont="1" applyFill="1" applyBorder="1" applyAlignment="1" applyProtection="1">
      <alignment horizontal="center" vertical="center"/>
      <protection hidden="1"/>
    </xf>
    <xf numFmtId="0" fontId="40" fillId="33" borderId="12" xfId="0" applyFont="1" applyFill="1" applyBorder="1" applyAlignment="1" applyProtection="1">
      <alignment horizontal="center" vertical="center"/>
      <protection hidden="1"/>
    </xf>
    <xf numFmtId="0" fontId="40" fillId="33" borderId="10" xfId="0" applyFont="1" applyFill="1" applyBorder="1" applyAlignment="1" applyProtection="1">
      <alignment horizontal="center" vertical="center"/>
      <protection hidden="1"/>
    </xf>
    <xf numFmtId="0" fontId="40" fillId="25" borderId="11" xfId="0" applyFont="1" applyFill="1" applyBorder="1" applyAlignment="1" applyProtection="1">
      <alignment horizontal="center" vertical="center"/>
      <protection hidden="1"/>
    </xf>
    <xf numFmtId="0" fontId="40" fillId="25" borderId="12" xfId="0" applyFont="1" applyFill="1" applyBorder="1" applyAlignment="1" applyProtection="1">
      <alignment horizontal="center" vertical="center"/>
      <protection hidden="1"/>
    </xf>
    <xf numFmtId="0" fontId="40" fillId="25" borderId="10" xfId="0" applyFont="1" applyFill="1" applyBorder="1" applyAlignment="1" applyProtection="1">
      <alignment horizontal="center" vertical="center"/>
      <protection hidden="1"/>
    </xf>
    <xf numFmtId="0" fontId="39" fillId="0" borderId="0" xfId="62" applyFont="1"/>
    <xf numFmtId="0" fontId="39" fillId="31" borderId="10" xfId="62" applyFont="1" applyFill="1" applyBorder="1" applyAlignment="1">
      <alignment vertical="center" wrapText="1"/>
    </xf>
    <xf numFmtId="0" fontId="39" fillId="31" borderId="20" xfId="62" applyFont="1" applyFill="1" applyBorder="1" applyAlignment="1">
      <alignment horizontal="center" vertical="center" wrapText="1"/>
    </xf>
    <xf numFmtId="0" fontId="39" fillId="31" borderId="21" xfId="62" applyFont="1" applyFill="1" applyBorder="1" applyAlignment="1">
      <alignment horizontal="center" vertical="center" wrapText="1"/>
    </xf>
    <xf numFmtId="0" fontId="39" fillId="31" borderId="9" xfId="62" applyFont="1" applyFill="1" applyBorder="1" applyAlignment="1">
      <alignment horizontal="left" vertical="center" wrapText="1"/>
    </xf>
    <xf numFmtId="0" fontId="39" fillId="31" borderId="10" xfId="62" applyFont="1" applyFill="1" applyBorder="1" applyAlignment="1">
      <alignment horizontal="center" vertical="center" wrapText="1"/>
    </xf>
    <xf numFmtId="0" fontId="39" fillId="25" borderId="0" xfId="62" applyFont="1" applyFill="1"/>
    <xf numFmtId="0" fontId="43" fillId="32" borderId="9" xfId="62" applyFont="1" applyFill="1" applyBorder="1" applyAlignment="1">
      <alignment horizontal="center" vertical="center" wrapText="1"/>
    </xf>
    <xf numFmtId="0" fontId="45" fillId="34" borderId="19" xfId="62" applyFont="1" applyFill="1" applyBorder="1" applyAlignment="1">
      <alignment horizontal="center" vertical="center" wrapText="1"/>
    </xf>
    <xf numFmtId="0" fontId="45" fillId="34" borderId="22" xfId="62" applyFont="1" applyFill="1" applyBorder="1" applyAlignment="1">
      <alignment horizontal="center" vertical="center" wrapText="1"/>
    </xf>
    <xf numFmtId="0" fontId="39" fillId="25" borderId="9" xfId="62" applyFont="1" applyFill="1" applyBorder="1" applyAlignment="1">
      <alignment vertical="center" wrapText="1"/>
    </xf>
    <xf numFmtId="0" fontId="39" fillId="25" borderId="9" xfId="62" applyFont="1" applyFill="1" applyBorder="1" applyAlignment="1">
      <alignment horizontal="center" vertical="center" wrapText="1"/>
    </xf>
    <xf numFmtId="0" fontId="39" fillId="25" borderId="9" xfId="62" applyFont="1" applyFill="1" applyBorder="1" applyAlignment="1">
      <alignment horizontal="left" vertical="center" wrapText="1"/>
    </xf>
    <xf numFmtId="0" fontId="45" fillId="34" borderId="23" xfId="62" applyFont="1" applyFill="1" applyBorder="1" applyAlignment="1">
      <alignment horizontal="center" vertical="center" wrapText="1"/>
    </xf>
    <xf numFmtId="0" fontId="39" fillId="25" borderId="9" xfId="62" applyFont="1" applyFill="1" applyBorder="1" applyAlignment="1">
      <alignment horizontal="center" vertical="center"/>
    </xf>
    <xf numFmtId="0" fontId="39" fillId="0" borderId="0" xfId="0" applyFont="1" applyAlignment="1">
      <alignment horizontal="center" vertical="center" wrapText="1"/>
    </xf>
    <xf numFmtId="0" fontId="39" fillId="25" borderId="9" xfId="0" applyFont="1" applyFill="1" applyBorder="1" applyAlignment="1">
      <alignment horizontal="center" vertical="center" wrapText="1"/>
    </xf>
    <xf numFmtId="0" fontId="39" fillId="25" borderId="9" xfId="0" applyFont="1" applyFill="1" applyBorder="1" applyAlignment="1">
      <alignment horizontal="justify" vertical="center" wrapText="1"/>
    </xf>
    <xf numFmtId="49" fontId="43" fillId="32" borderId="9" xfId="0" applyNumberFormat="1" applyFont="1" applyFill="1" applyBorder="1" applyAlignment="1">
      <alignment horizontal="center" vertical="center" wrapText="1"/>
    </xf>
    <xf numFmtId="49" fontId="43" fillId="32" borderId="9" xfId="62" applyNumberFormat="1" applyFont="1" applyFill="1" applyBorder="1" applyAlignment="1">
      <alignment horizontal="center" vertical="center" wrapText="1"/>
    </xf>
    <xf numFmtId="0" fontId="39" fillId="31" borderId="9" xfId="62" applyFont="1" applyFill="1" applyBorder="1" applyAlignment="1">
      <alignment vertical="center" wrapText="1"/>
    </xf>
    <xf numFmtId="0" fontId="39" fillId="31" borderId="24" xfId="62" applyFont="1" applyFill="1" applyBorder="1" applyAlignment="1">
      <alignment horizontal="left" vertical="center" wrapText="1"/>
    </xf>
    <xf numFmtId="0" fontId="40" fillId="33" borderId="9" xfId="0" applyFont="1" applyFill="1" applyBorder="1" applyAlignment="1">
      <alignment horizontal="center" vertical="center" wrapText="1"/>
    </xf>
  </cellXfs>
  <cellStyles count="6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2" xfId="58" xr:uid="{00000000-0005-0000-0000-000013000000}"/>
    <cellStyle name="Bueno" xfId="19" builtinId="26" customBuiltin="1"/>
    <cellStyle name="Cálculo" xfId="20" builtinId="22" customBuiltin="1"/>
    <cellStyle name="Celda de comprobación" xfId="21" builtinId="23" customBuiltin="1"/>
    <cellStyle name="Celda vinculada" xfId="22" builtinId="24" customBuiltin="1"/>
    <cellStyle name="Date" xfId="23" xr:uid="{00000000-0005-0000-0000-000017000000}"/>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Euro" xfId="32" xr:uid="{00000000-0005-0000-0000-000020000000}"/>
    <cellStyle name="Fixed" xfId="33" xr:uid="{00000000-0005-0000-0000-000021000000}"/>
    <cellStyle name="Heading1" xfId="34" xr:uid="{00000000-0005-0000-0000-000022000000}"/>
    <cellStyle name="Heading2" xfId="35" xr:uid="{00000000-0005-0000-0000-000023000000}"/>
    <cellStyle name="Hipervínculo" xfId="36" builtinId="8"/>
    <cellStyle name="Hipervínculo 2" xfId="37" xr:uid="{00000000-0005-0000-0000-000025000000}"/>
    <cellStyle name="Incorrecto" xfId="38" builtinId="27" customBuiltin="1"/>
    <cellStyle name="MillÔres [0]_LISTADO MAESTRO DE DOCUMENTOS" xfId="39" xr:uid="{00000000-0005-0000-0000-000027000000}"/>
    <cellStyle name="Neutral" xfId="40" builtinId="28" customBuiltin="1"/>
    <cellStyle name="Normal" xfId="0" builtinId="0"/>
    <cellStyle name="Normal 2" xfId="41" xr:uid="{00000000-0005-0000-0000-00002A000000}"/>
    <cellStyle name="Normal 2 2 10" xfId="55" xr:uid="{00000000-0005-0000-0000-00002B000000}"/>
    <cellStyle name="Normal 3" xfId="42" xr:uid="{00000000-0005-0000-0000-00002C000000}"/>
    <cellStyle name="Normal 3 2" xfId="56" xr:uid="{00000000-0005-0000-0000-00002D000000}"/>
    <cellStyle name="Normal 4" xfId="43" xr:uid="{00000000-0005-0000-0000-00002E000000}"/>
    <cellStyle name="Normal 5" xfId="61" xr:uid="{00000000-0005-0000-0000-00002F000000}"/>
    <cellStyle name="Normal 5 2" xfId="60" xr:uid="{00000000-0005-0000-0000-000030000000}"/>
    <cellStyle name="Normal 6" xfId="44" xr:uid="{00000000-0005-0000-0000-000031000000}"/>
    <cellStyle name="Normal 6 2" xfId="45" xr:uid="{00000000-0005-0000-0000-000032000000}"/>
    <cellStyle name="Normal 7" xfId="62" xr:uid="{A87A52AB-4BB5-401B-B83A-626485361810}"/>
    <cellStyle name="Notas" xfId="46" builtinId="10" customBuiltin="1"/>
    <cellStyle name="Porcentaje" xfId="47" builtinId="5"/>
    <cellStyle name="Porcentaje 2" xfId="59" xr:uid="{00000000-0005-0000-0000-000035000000}"/>
    <cellStyle name="Porcentual 2" xfId="57" xr:uid="{00000000-0005-0000-0000-000036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otal" xfId="54" builtinId="25" customBuiltin="1"/>
  </cellStyles>
  <dxfs count="64">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
      <fill>
        <patternFill patternType="solid">
          <fgColor rgb="FFFFD966"/>
          <bgColor rgb="FFFFD966"/>
        </patternFill>
      </fill>
    </dxf>
    <dxf>
      <fill>
        <patternFill patternType="solid">
          <fgColor rgb="FFCC0000"/>
          <bgColor rgb="FFCC0000"/>
        </patternFill>
      </fill>
    </dxf>
    <dxf>
      <fill>
        <patternFill patternType="solid">
          <fgColor rgb="FF8BC34A"/>
          <bgColor rgb="FF8BC34A"/>
        </patternFill>
      </fill>
    </dxf>
    <dxf>
      <fill>
        <patternFill patternType="solid">
          <fgColor rgb="FF999999"/>
          <bgColor rgb="FF999999"/>
        </patternFill>
      </fill>
    </dxf>
  </dxfs>
  <tableStyles count="0" defaultTableStyle="TableStyleMedium2" defaultPivotStyle="PivotStyleLight16"/>
  <colors>
    <mruColors>
      <color rgb="FFE1E1E1"/>
      <color rgb="FF154A8A"/>
      <color rgb="FF4472C4"/>
      <color rgb="FFE6EFFD"/>
      <color rgb="FFD9FD03"/>
      <color rgb="FF4DBBEB"/>
      <color rgb="FFFFC000"/>
      <color rgb="FFFFFF66"/>
      <color rgb="FFFFD757"/>
      <color rgb="FFD3E1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s-CO" sz="1400" b="1"/>
              <a:t>NORMAS QUE APLICAN</a:t>
            </a:r>
          </a:p>
        </c:rich>
      </c:tx>
      <c:overlay val="0"/>
    </c:title>
    <c:autoTitleDeleted val="0"/>
    <c:plotArea>
      <c:layout/>
      <c:barChart>
        <c:barDir val="col"/>
        <c:grouping val="stacked"/>
        <c:varyColors val="0"/>
        <c:ser>
          <c:idx val="0"/>
          <c:order val="0"/>
          <c:invertIfNegative val="0"/>
          <c:dPt>
            <c:idx val="0"/>
            <c:invertIfNegative val="0"/>
            <c:bubble3D val="0"/>
            <c:spPr>
              <a:solidFill>
                <a:schemeClr val="accent6">
                  <a:lumMod val="75000"/>
                </a:schemeClr>
              </a:solidFill>
            </c:spPr>
            <c:extLst>
              <c:ext xmlns:c16="http://schemas.microsoft.com/office/drawing/2014/chart" uri="{C3380CC4-5D6E-409C-BE32-E72D297353CC}">
                <c16:uniqueId val="{00000001-C48A-4F56-96DD-563942AA6171}"/>
              </c:ext>
            </c:extLst>
          </c:dPt>
          <c:dPt>
            <c:idx val="1"/>
            <c:invertIfNegative val="0"/>
            <c:bubble3D val="0"/>
            <c:spPr>
              <a:solidFill>
                <a:schemeClr val="accent4">
                  <a:lumMod val="60000"/>
                  <a:lumOff val="40000"/>
                </a:schemeClr>
              </a:solidFill>
            </c:spPr>
            <c:extLst>
              <c:ext xmlns:c16="http://schemas.microsoft.com/office/drawing/2014/chart" uri="{C3380CC4-5D6E-409C-BE32-E72D297353CC}">
                <c16:uniqueId val="{00000003-C48A-4F56-96DD-563942AA6171}"/>
              </c:ext>
            </c:extLst>
          </c:dPt>
          <c:dLbls>
            <c:spPr>
              <a:noFill/>
              <a:ln w="25400">
                <a:noFill/>
              </a:ln>
            </c:spPr>
            <c:txPr>
              <a:bodyPr/>
              <a:lstStyle/>
              <a:p>
                <a:pPr>
                  <a:defRPr sz="1600" b="1" i="0" u="none" strike="noStrike" baseline="0">
                    <a:solidFill>
                      <a:schemeClr val="bg1"/>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ESTADISTICA!$B$11:$B$12</c:f>
              <c:strCache>
                <c:ptCount val="2"/>
                <c:pt idx="0">
                  <c:v>Aplica</c:v>
                </c:pt>
                <c:pt idx="1">
                  <c:v>No Aplica</c:v>
                </c:pt>
              </c:strCache>
            </c:strRef>
          </c:cat>
          <c:val>
            <c:numRef>
              <c:f>ESTADISTICA!$C$11:$C$12</c:f>
              <c:numCache>
                <c:formatCode>General</c:formatCode>
                <c:ptCount val="2"/>
                <c:pt idx="0">
                  <c:v>185</c:v>
                </c:pt>
                <c:pt idx="1">
                  <c:v>34</c:v>
                </c:pt>
              </c:numCache>
            </c:numRef>
          </c:val>
          <c:extLst>
            <c:ext xmlns:c16="http://schemas.microsoft.com/office/drawing/2014/chart" uri="{C3380CC4-5D6E-409C-BE32-E72D297353CC}">
              <c16:uniqueId val="{00000004-C48A-4F56-96DD-563942AA6171}"/>
            </c:ext>
          </c:extLst>
        </c:ser>
        <c:dLbls>
          <c:showLegendKey val="0"/>
          <c:showVal val="0"/>
          <c:showCatName val="0"/>
          <c:showSerName val="0"/>
          <c:showPercent val="0"/>
          <c:showBubbleSize val="0"/>
        </c:dLbls>
        <c:gapWidth val="150"/>
        <c:overlap val="100"/>
        <c:axId val="563413696"/>
        <c:axId val="563410896"/>
      </c:barChart>
      <c:catAx>
        <c:axId val="563413696"/>
        <c:scaling>
          <c:orientation val="minMax"/>
        </c:scaling>
        <c:delete val="0"/>
        <c:axPos val="b"/>
        <c:numFmt formatCode="General" sourceLinked="1"/>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s-CO"/>
          </a:p>
        </c:txPr>
        <c:crossAx val="563410896"/>
        <c:crosses val="autoZero"/>
        <c:auto val="1"/>
        <c:lblAlgn val="ctr"/>
        <c:lblOffset val="100"/>
        <c:noMultiLvlLbl val="0"/>
      </c:catAx>
      <c:valAx>
        <c:axId val="56341089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341369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CUMPLIMIENTO</a:t>
            </a:r>
            <a:r>
              <a:rPr lang="es-CO" b="1" baseline="0"/>
              <a:t> DE NORMAS SST</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D40-43F7-B12D-220E699BF49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D40-43F7-B12D-220E699BF495}"/>
              </c:ext>
            </c:extLst>
          </c:dPt>
          <c:dLbls>
            <c:dLbl>
              <c:idx val="0"/>
              <c:layout>
                <c:manualLayout>
                  <c:x val="-3.5052478171934666E-2"/>
                  <c:y val="-0.2090383311664103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D40-43F7-B12D-220E699BF495}"/>
                </c:ext>
              </c:extLst>
            </c:dLbl>
            <c:dLbl>
              <c:idx val="1"/>
              <c:layout>
                <c:manualLayout>
                  <c:x val="0.21649433414490332"/>
                  <c:y val="4.663969885192344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D40-43F7-B12D-220E699BF49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ESTADISTICA!$B$15:$B$16</c:f>
              <c:strCache>
                <c:ptCount val="2"/>
                <c:pt idx="0">
                  <c:v>Cumple</c:v>
                </c:pt>
                <c:pt idx="1">
                  <c:v>No cumple</c:v>
                </c:pt>
              </c:strCache>
            </c:strRef>
          </c:cat>
          <c:val>
            <c:numRef>
              <c:f>ESTADISTICA!$C$15:$C$16</c:f>
              <c:numCache>
                <c:formatCode>General</c:formatCode>
                <c:ptCount val="2"/>
                <c:pt idx="0">
                  <c:v>186</c:v>
                </c:pt>
                <c:pt idx="1">
                  <c:v>3</c:v>
                </c:pt>
              </c:numCache>
            </c:numRef>
          </c:val>
          <c:extLst>
            <c:ext xmlns:c16="http://schemas.microsoft.com/office/drawing/2014/chart" uri="{C3380CC4-5D6E-409C-BE32-E72D297353CC}">
              <c16:uniqueId val="{00000000-0A37-447C-B8D7-029C6A42DCD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ESTADISTICA!A1"/></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122464</xdr:colOff>
      <xdr:row>0</xdr:row>
      <xdr:rowOff>163286</xdr:rowOff>
    </xdr:from>
    <xdr:to>
      <xdr:col>17</xdr:col>
      <xdr:colOff>612321</xdr:colOff>
      <xdr:row>2</xdr:row>
      <xdr:rowOff>259974</xdr:rowOff>
    </xdr:to>
    <xdr:pic>
      <xdr:nvPicPr>
        <xdr:cNvPr id="2" name="Imagen 1" descr="Image result for graficas">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445107" y="163286"/>
          <a:ext cx="1251857" cy="981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4" name="Text Box 1">
          <a:extLst>
            <a:ext uri="{FF2B5EF4-FFF2-40B4-BE49-F238E27FC236}">
              <a16:creationId xmlns:a16="http://schemas.microsoft.com/office/drawing/2014/main" id="{3C36F42D-6C20-4C33-82BB-194309C25BA3}"/>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5" name="Text Box 1">
          <a:extLst>
            <a:ext uri="{FF2B5EF4-FFF2-40B4-BE49-F238E27FC236}">
              <a16:creationId xmlns:a16="http://schemas.microsoft.com/office/drawing/2014/main" id="{908DF679-F60F-41D0-AF85-E3C2C03128F2}"/>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6" name="Text Box 1">
          <a:extLst>
            <a:ext uri="{FF2B5EF4-FFF2-40B4-BE49-F238E27FC236}">
              <a16:creationId xmlns:a16="http://schemas.microsoft.com/office/drawing/2014/main" id="{65B8E5BA-20B2-4614-A5E9-B7335285D214}"/>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7" name="Text Box 1">
          <a:extLst>
            <a:ext uri="{FF2B5EF4-FFF2-40B4-BE49-F238E27FC236}">
              <a16:creationId xmlns:a16="http://schemas.microsoft.com/office/drawing/2014/main" id="{97200D54-753C-471E-81FB-C40579F3AB3B}"/>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8" name="Text Box 1">
          <a:extLst>
            <a:ext uri="{FF2B5EF4-FFF2-40B4-BE49-F238E27FC236}">
              <a16:creationId xmlns:a16="http://schemas.microsoft.com/office/drawing/2014/main" id="{07FBC3C2-29FC-44C5-B846-B11B77DD2FE5}"/>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9" name="Text Box 1">
          <a:extLst>
            <a:ext uri="{FF2B5EF4-FFF2-40B4-BE49-F238E27FC236}">
              <a16:creationId xmlns:a16="http://schemas.microsoft.com/office/drawing/2014/main" id="{7A8DB244-9C8A-4951-8D08-974DD4A2A399}"/>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10" name="Text Box 1">
          <a:extLst>
            <a:ext uri="{FF2B5EF4-FFF2-40B4-BE49-F238E27FC236}">
              <a16:creationId xmlns:a16="http://schemas.microsoft.com/office/drawing/2014/main" id="{24043E35-9AAD-4462-B9E3-C40A5DEF46ED}"/>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11" name="Text Box 1">
          <a:extLst>
            <a:ext uri="{FF2B5EF4-FFF2-40B4-BE49-F238E27FC236}">
              <a16:creationId xmlns:a16="http://schemas.microsoft.com/office/drawing/2014/main" id="{7C31DF25-15F1-416D-9F4B-8BC06667EF55}"/>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12" name="Text Box 1">
          <a:extLst>
            <a:ext uri="{FF2B5EF4-FFF2-40B4-BE49-F238E27FC236}">
              <a16:creationId xmlns:a16="http://schemas.microsoft.com/office/drawing/2014/main" id="{1CCBFD91-74D3-4C66-8794-D1A999F728BF}"/>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13" name="Text Box 1">
          <a:extLst>
            <a:ext uri="{FF2B5EF4-FFF2-40B4-BE49-F238E27FC236}">
              <a16:creationId xmlns:a16="http://schemas.microsoft.com/office/drawing/2014/main" id="{CF11A0E1-0679-490E-8244-C1134F03ED03}"/>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14" name="Text Box 1">
          <a:extLst>
            <a:ext uri="{FF2B5EF4-FFF2-40B4-BE49-F238E27FC236}">
              <a16:creationId xmlns:a16="http://schemas.microsoft.com/office/drawing/2014/main" id="{28A9D893-46BA-4771-A5D3-A9FAF09A3F62}"/>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15" name="Text Box 1">
          <a:extLst>
            <a:ext uri="{FF2B5EF4-FFF2-40B4-BE49-F238E27FC236}">
              <a16:creationId xmlns:a16="http://schemas.microsoft.com/office/drawing/2014/main" id="{54C67363-E05A-4562-9CEE-0E68208E4561}"/>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16" name="Text Box 1">
          <a:extLst>
            <a:ext uri="{FF2B5EF4-FFF2-40B4-BE49-F238E27FC236}">
              <a16:creationId xmlns:a16="http://schemas.microsoft.com/office/drawing/2014/main" id="{839A832E-70AF-4F0B-A59C-D7173CF0C363}"/>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17" name="Text Box 1">
          <a:extLst>
            <a:ext uri="{FF2B5EF4-FFF2-40B4-BE49-F238E27FC236}">
              <a16:creationId xmlns:a16="http://schemas.microsoft.com/office/drawing/2014/main" id="{A3715B9D-C103-43E1-860A-9BD34CAE1193}"/>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18" name="Text Box 1">
          <a:extLst>
            <a:ext uri="{FF2B5EF4-FFF2-40B4-BE49-F238E27FC236}">
              <a16:creationId xmlns:a16="http://schemas.microsoft.com/office/drawing/2014/main" id="{B5E0BE5B-DC89-405D-8631-F6715E5C94A0}"/>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19" name="Text Box 1">
          <a:extLst>
            <a:ext uri="{FF2B5EF4-FFF2-40B4-BE49-F238E27FC236}">
              <a16:creationId xmlns:a16="http://schemas.microsoft.com/office/drawing/2014/main" id="{E01AFE97-6F5B-4EC2-AE97-8A9BF45EDDDD}"/>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20" name="Text Box 1">
          <a:extLst>
            <a:ext uri="{FF2B5EF4-FFF2-40B4-BE49-F238E27FC236}">
              <a16:creationId xmlns:a16="http://schemas.microsoft.com/office/drawing/2014/main" id="{A8245ACE-30F0-43F0-B66C-1F57AC3B8D70}"/>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21" name="Text Box 1">
          <a:extLst>
            <a:ext uri="{FF2B5EF4-FFF2-40B4-BE49-F238E27FC236}">
              <a16:creationId xmlns:a16="http://schemas.microsoft.com/office/drawing/2014/main" id="{4192FEEF-046F-4E1C-8B66-1C65BF4B8EF0}"/>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22" name="Text Box 1">
          <a:extLst>
            <a:ext uri="{FF2B5EF4-FFF2-40B4-BE49-F238E27FC236}">
              <a16:creationId xmlns:a16="http://schemas.microsoft.com/office/drawing/2014/main" id="{35B3E4D2-44EC-4E78-A2CE-1B296B710E96}"/>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23" name="Text Box 1">
          <a:extLst>
            <a:ext uri="{FF2B5EF4-FFF2-40B4-BE49-F238E27FC236}">
              <a16:creationId xmlns:a16="http://schemas.microsoft.com/office/drawing/2014/main" id="{D4003823-785A-466F-AB89-4A0A6F368C52}"/>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24" name="Text Box 1">
          <a:extLst>
            <a:ext uri="{FF2B5EF4-FFF2-40B4-BE49-F238E27FC236}">
              <a16:creationId xmlns:a16="http://schemas.microsoft.com/office/drawing/2014/main" id="{406C8752-4083-4445-B0C8-8F417816221D}"/>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25" name="Text Box 1">
          <a:extLst>
            <a:ext uri="{FF2B5EF4-FFF2-40B4-BE49-F238E27FC236}">
              <a16:creationId xmlns:a16="http://schemas.microsoft.com/office/drawing/2014/main" id="{AF295673-87C4-462B-9712-D586A6AF78A9}"/>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26" name="Text Box 1">
          <a:extLst>
            <a:ext uri="{FF2B5EF4-FFF2-40B4-BE49-F238E27FC236}">
              <a16:creationId xmlns:a16="http://schemas.microsoft.com/office/drawing/2014/main" id="{D221A789-6C6A-4030-BC97-33AAE005104E}"/>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27" name="Text Box 1">
          <a:extLst>
            <a:ext uri="{FF2B5EF4-FFF2-40B4-BE49-F238E27FC236}">
              <a16:creationId xmlns:a16="http://schemas.microsoft.com/office/drawing/2014/main" id="{D7C489A0-5A7E-4E80-A0C3-BBD3B951CBD0}"/>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28" name="Text Box 1">
          <a:extLst>
            <a:ext uri="{FF2B5EF4-FFF2-40B4-BE49-F238E27FC236}">
              <a16:creationId xmlns:a16="http://schemas.microsoft.com/office/drawing/2014/main" id="{62CE6039-652B-4BAD-92E4-9ECAF8602FAA}"/>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29" name="Text Box 1">
          <a:extLst>
            <a:ext uri="{FF2B5EF4-FFF2-40B4-BE49-F238E27FC236}">
              <a16:creationId xmlns:a16="http://schemas.microsoft.com/office/drawing/2014/main" id="{7C71DE73-7834-4BB6-BF58-AE3F64D734F1}"/>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30" name="Text Box 1">
          <a:extLst>
            <a:ext uri="{FF2B5EF4-FFF2-40B4-BE49-F238E27FC236}">
              <a16:creationId xmlns:a16="http://schemas.microsoft.com/office/drawing/2014/main" id="{E83DF002-EDA2-43BF-9FD3-0BBCEE76F389}"/>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31" name="Text Box 1">
          <a:extLst>
            <a:ext uri="{FF2B5EF4-FFF2-40B4-BE49-F238E27FC236}">
              <a16:creationId xmlns:a16="http://schemas.microsoft.com/office/drawing/2014/main" id="{75354D2B-2264-4919-A558-957316CEEBBB}"/>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32" name="Text Box 1">
          <a:extLst>
            <a:ext uri="{FF2B5EF4-FFF2-40B4-BE49-F238E27FC236}">
              <a16:creationId xmlns:a16="http://schemas.microsoft.com/office/drawing/2014/main" id="{1E8BD85C-6A27-4060-9AE6-397D345D242D}"/>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33" name="Text Box 1">
          <a:extLst>
            <a:ext uri="{FF2B5EF4-FFF2-40B4-BE49-F238E27FC236}">
              <a16:creationId xmlns:a16="http://schemas.microsoft.com/office/drawing/2014/main" id="{A61D89D3-2EF4-4BBA-827E-D41FE5132C4F}"/>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34" name="Text Box 1">
          <a:extLst>
            <a:ext uri="{FF2B5EF4-FFF2-40B4-BE49-F238E27FC236}">
              <a16:creationId xmlns:a16="http://schemas.microsoft.com/office/drawing/2014/main" id="{676EBA6F-8CBB-4C59-A26A-BEDA150F7B09}"/>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35" name="Text Box 1">
          <a:extLst>
            <a:ext uri="{FF2B5EF4-FFF2-40B4-BE49-F238E27FC236}">
              <a16:creationId xmlns:a16="http://schemas.microsoft.com/office/drawing/2014/main" id="{F47ACF16-6A65-46C7-9037-40F6A821A7F4}"/>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36" name="Text Box 1">
          <a:extLst>
            <a:ext uri="{FF2B5EF4-FFF2-40B4-BE49-F238E27FC236}">
              <a16:creationId xmlns:a16="http://schemas.microsoft.com/office/drawing/2014/main" id="{3CBAC21C-879A-4771-A30B-C7CEBDFA8F49}"/>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37" name="Text Box 1">
          <a:extLst>
            <a:ext uri="{FF2B5EF4-FFF2-40B4-BE49-F238E27FC236}">
              <a16:creationId xmlns:a16="http://schemas.microsoft.com/office/drawing/2014/main" id="{A14E0D4A-CBDE-4800-8E74-53A8402CE725}"/>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38" name="Text Box 1">
          <a:extLst>
            <a:ext uri="{FF2B5EF4-FFF2-40B4-BE49-F238E27FC236}">
              <a16:creationId xmlns:a16="http://schemas.microsoft.com/office/drawing/2014/main" id="{113D036C-2B35-4103-9DC1-C230C3B96425}"/>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39" name="Text Box 1">
          <a:extLst>
            <a:ext uri="{FF2B5EF4-FFF2-40B4-BE49-F238E27FC236}">
              <a16:creationId xmlns:a16="http://schemas.microsoft.com/office/drawing/2014/main" id="{C8C3667C-5B96-4E4C-83A1-FC8296B3EECC}"/>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40" name="Text Box 1">
          <a:extLst>
            <a:ext uri="{FF2B5EF4-FFF2-40B4-BE49-F238E27FC236}">
              <a16:creationId xmlns:a16="http://schemas.microsoft.com/office/drawing/2014/main" id="{D75121D4-53D5-4554-A4F4-13B62B51D9E1}"/>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41" name="Text Box 1">
          <a:extLst>
            <a:ext uri="{FF2B5EF4-FFF2-40B4-BE49-F238E27FC236}">
              <a16:creationId xmlns:a16="http://schemas.microsoft.com/office/drawing/2014/main" id="{A9813615-9FB9-4903-9823-07ADBE409456}"/>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42" name="Text Box 1">
          <a:extLst>
            <a:ext uri="{FF2B5EF4-FFF2-40B4-BE49-F238E27FC236}">
              <a16:creationId xmlns:a16="http://schemas.microsoft.com/office/drawing/2014/main" id="{EC59BBB3-54A3-4A6A-90FB-0524B9AA978F}"/>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43" name="Text Box 1">
          <a:extLst>
            <a:ext uri="{FF2B5EF4-FFF2-40B4-BE49-F238E27FC236}">
              <a16:creationId xmlns:a16="http://schemas.microsoft.com/office/drawing/2014/main" id="{A5DA77AE-CDFE-456C-ACB0-F472FFA02150}"/>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44" name="Text Box 1">
          <a:extLst>
            <a:ext uri="{FF2B5EF4-FFF2-40B4-BE49-F238E27FC236}">
              <a16:creationId xmlns:a16="http://schemas.microsoft.com/office/drawing/2014/main" id="{C4C2A716-360E-4F2C-AF9F-74D96F09233C}"/>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45" name="Text Box 1">
          <a:extLst>
            <a:ext uri="{FF2B5EF4-FFF2-40B4-BE49-F238E27FC236}">
              <a16:creationId xmlns:a16="http://schemas.microsoft.com/office/drawing/2014/main" id="{E89F7745-F300-4311-8240-D4055E778C31}"/>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46" name="Text Box 1">
          <a:extLst>
            <a:ext uri="{FF2B5EF4-FFF2-40B4-BE49-F238E27FC236}">
              <a16:creationId xmlns:a16="http://schemas.microsoft.com/office/drawing/2014/main" id="{E9A8CF9A-C628-44AF-BCD1-36A368512942}"/>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47" name="Text Box 1">
          <a:extLst>
            <a:ext uri="{FF2B5EF4-FFF2-40B4-BE49-F238E27FC236}">
              <a16:creationId xmlns:a16="http://schemas.microsoft.com/office/drawing/2014/main" id="{09255CE1-E0DA-4202-B192-6B393ABE3467}"/>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48" name="Text Box 1">
          <a:extLst>
            <a:ext uri="{FF2B5EF4-FFF2-40B4-BE49-F238E27FC236}">
              <a16:creationId xmlns:a16="http://schemas.microsoft.com/office/drawing/2014/main" id="{CC1A7460-33DF-4D78-91DC-BAD49D49EE4D}"/>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49" name="Text Box 1">
          <a:extLst>
            <a:ext uri="{FF2B5EF4-FFF2-40B4-BE49-F238E27FC236}">
              <a16:creationId xmlns:a16="http://schemas.microsoft.com/office/drawing/2014/main" id="{C129DFA5-849D-43B2-8086-78C41CD64C12}"/>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50" name="Text Box 1">
          <a:extLst>
            <a:ext uri="{FF2B5EF4-FFF2-40B4-BE49-F238E27FC236}">
              <a16:creationId xmlns:a16="http://schemas.microsoft.com/office/drawing/2014/main" id="{334AD77A-C8DE-4CBF-822E-4DD8F62ECC8E}"/>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51" name="Text Box 1">
          <a:extLst>
            <a:ext uri="{FF2B5EF4-FFF2-40B4-BE49-F238E27FC236}">
              <a16:creationId xmlns:a16="http://schemas.microsoft.com/office/drawing/2014/main" id="{CFF62B73-3098-4355-856E-0514575A56E5}"/>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52" name="Text Box 1">
          <a:extLst>
            <a:ext uri="{FF2B5EF4-FFF2-40B4-BE49-F238E27FC236}">
              <a16:creationId xmlns:a16="http://schemas.microsoft.com/office/drawing/2014/main" id="{5A19A83A-93DE-4B13-BEB0-DD489E37FC6D}"/>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53" name="Text Box 1">
          <a:extLst>
            <a:ext uri="{FF2B5EF4-FFF2-40B4-BE49-F238E27FC236}">
              <a16:creationId xmlns:a16="http://schemas.microsoft.com/office/drawing/2014/main" id="{C13D255B-9DCB-4F32-B865-4BD88F59EF82}"/>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54" name="Text Box 1">
          <a:extLst>
            <a:ext uri="{FF2B5EF4-FFF2-40B4-BE49-F238E27FC236}">
              <a16:creationId xmlns:a16="http://schemas.microsoft.com/office/drawing/2014/main" id="{2F3A0CAC-4128-4657-B8D9-3485CC8D6ECB}"/>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164</xdr:row>
      <xdr:rowOff>64859</xdr:rowOff>
    </xdr:to>
    <xdr:sp macro="" textlink="">
      <xdr:nvSpPr>
        <xdr:cNvPr id="55" name="Text Box 1">
          <a:extLst>
            <a:ext uri="{FF2B5EF4-FFF2-40B4-BE49-F238E27FC236}">
              <a16:creationId xmlns:a16="http://schemas.microsoft.com/office/drawing/2014/main" id="{A3906CA2-A10F-470D-B93E-CD263616E721}"/>
            </a:ext>
          </a:extLst>
        </xdr:cNvPr>
        <xdr:cNvSpPr txBox="1">
          <a:spLocks noChangeArrowheads="1"/>
        </xdr:cNvSpPr>
      </xdr:nvSpPr>
      <xdr:spPr bwMode="auto">
        <a:xfrm>
          <a:off x="644842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56" name="Text Box 1">
          <a:extLst>
            <a:ext uri="{FF2B5EF4-FFF2-40B4-BE49-F238E27FC236}">
              <a16:creationId xmlns:a16="http://schemas.microsoft.com/office/drawing/2014/main" id="{D405BF9D-7822-4E83-A9CA-E0FA23883D84}"/>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57" name="Text Box 1">
          <a:extLst>
            <a:ext uri="{FF2B5EF4-FFF2-40B4-BE49-F238E27FC236}">
              <a16:creationId xmlns:a16="http://schemas.microsoft.com/office/drawing/2014/main" id="{75C28F07-B648-45F5-9010-D466CB6A587C}"/>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58" name="Text Box 1">
          <a:extLst>
            <a:ext uri="{FF2B5EF4-FFF2-40B4-BE49-F238E27FC236}">
              <a16:creationId xmlns:a16="http://schemas.microsoft.com/office/drawing/2014/main" id="{06597F41-2E68-4637-9FE4-485AF17CC7B1}"/>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59" name="Text Box 1">
          <a:extLst>
            <a:ext uri="{FF2B5EF4-FFF2-40B4-BE49-F238E27FC236}">
              <a16:creationId xmlns:a16="http://schemas.microsoft.com/office/drawing/2014/main" id="{49C29FC1-8CC9-4A4F-8ADB-91692E9D699D}"/>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60" name="Text Box 1">
          <a:extLst>
            <a:ext uri="{FF2B5EF4-FFF2-40B4-BE49-F238E27FC236}">
              <a16:creationId xmlns:a16="http://schemas.microsoft.com/office/drawing/2014/main" id="{5EE4ABE6-2F21-419B-87FB-9F2B8CD7695A}"/>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61" name="Text Box 1">
          <a:extLst>
            <a:ext uri="{FF2B5EF4-FFF2-40B4-BE49-F238E27FC236}">
              <a16:creationId xmlns:a16="http://schemas.microsoft.com/office/drawing/2014/main" id="{44F6DD73-3EE2-44D6-BC08-D4ABC8A1C3F5}"/>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62" name="Text Box 1">
          <a:extLst>
            <a:ext uri="{FF2B5EF4-FFF2-40B4-BE49-F238E27FC236}">
              <a16:creationId xmlns:a16="http://schemas.microsoft.com/office/drawing/2014/main" id="{6A9C3088-FF19-457F-A92E-A78BFFEA1B86}"/>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63" name="Text Box 1">
          <a:extLst>
            <a:ext uri="{FF2B5EF4-FFF2-40B4-BE49-F238E27FC236}">
              <a16:creationId xmlns:a16="http://schemas.microsoft.com/office/drawing/2014/main" id="{F35683CB-734B-404F-825B-2D96A06FAF19}"/>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64" name="Text Box 1">
          <a:extLst>
            <a:ext uri="{FF2B5EF4-FFF2-40B4-BE49-F238E27FC236}">
              <a16:creationId xmlns:a16="http://schemas.microsoft.com/office/drawing/2014/main" id="{3807058A-C5F8-45BC-ACC9-506CD0271BCE}"/>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65" name="Text Box 1">
          <a:extLst>
            <a:ext uri="{FF2B5EF4-FFF2-40B4-BE49-F238E27FC236}">
              <a16:creationId xmlns:a16="http://schemas.microsoft.com/office/drawing/2014/main" id="{788674C4-5B2F-48B0-AD30-061103850810}"/>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66" name="Text Box 1">
          <a:extLst>
            <a:ext uri="{FF2B5EF4-FFF2-40B4-BE49-F238E27FC236}">
              <a16:creationId xmlns:a16="http://schemas.microsoft.com/office/drawing/2014/main" id="{35997BE8-CB78-46EC-B4E8-6868CD68537F}"/>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67" name="Text Box 1">
          <a:extLst>
            <a:ext uri="{FF2B5EF4-FFF2-40B4-BE49-F238E27FC236}">
              <a16:creationId xmlns:a16="http://schemas.microsoft.com/office/drawing/2014/main" id="{D8675C48-10B2-41A6-9A37-081C2A56777B}"/>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68" name="Text Box 1">
          <a:extLst>
            <a:ext uri="{FF2B5EF4-FFF2-40B4-BE49-F238E27FC236}">
              <a16:creationId xmlns:a16="http://schemas.microsoft.com/office/drawing/2014/main" id="{5EB34770-6F09-49B3-A9C2-FFC55803B61A}"/>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69" name="Text Box 1">
          <a:extLst>
            <a:ext uri="{FF2B5EF4-FFF2-40B4-BE49-F238E27FC236}">
              <a16:creationId xmlns:a16="http://schemas.microsoft.com/office/drawing/2014/main" id="{46470D07-1BB5-4528-B9ED-F737D54DF7D9}"/>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70" name="Text Box 1">
          <a:extLst>
            <a:ext uri="{FF2B5EF4-FFF2-40B4-BE49-F238E27FC236}">
              <a16:creationId xmlns:a16="http://schemas.microsoft.com/office/drawing/2014/main" id="{5CC115AA-6016-4B7B-8225-0997C62DF59B}"/>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71" name="Text Box 1">
          <a:extLst>
            <a:ext uri="{FF2B5EF4-FFF2-40B4-BE49-F238E27FC236}">
              <a16:creationId xmlns:a16="http://schemas.microsoft.com/office/drawing/2014/main" id="{035A22CD-084F-436F-82B9-8A7380444D40}"/>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72" name="Text Box 1">
          <a:extLst>
            <a:ext uri="{FF2B5EF4-FFF2-40B4-BE49-F238E27FC236}">
              <a16:creationId xmlns:a16="http://schemas.microsoft.com/office/drawing/2014/main" id="{C175570B-1D0E-4494-A832-DBAB248CFCB3}"/>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73" name="Text Box 1">
          <a:extLst>
            <a:ext uri="{FF2B5EF4-FFF2-40B4-BE49-F238E27FC236}">
              <a16:creationId xmlns:a16="http://schemas.microsoft.com/office/drawing/2014/main" id="{EE86A80B-2658-4C63-9CDF-0FCBD19C0D03}"/>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74" name="Text Box 1">
          <a:extLst>
            <a:ext uri="{FF2B5EF4-FFF2-40B4-BE49-F238E27FC236}">
              <a16:creationId xmlns:a16="http://schemas.microsoft.com/office/drawing/2014/main" id="{C9109035-E0F3-420D-918F-B238BD826462}"/>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75" name="Text Box 1">
          <a:extLst>
            <a:ext uri="{FF2B5EF4-FFF2-40B4-BE49-F238E27FC236}">
              <a16:creationId xmlns:a16="http://schemas.microsoft.com/office/drawing/2014/main" id="{C8E6F0F1-62BD-4360-9372-3CB1F7F603E3}"/>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76" name="Text Box 1">
          <a:extLst>
            <a:ext uri="{FF2B5EF4-FFF2-40B4-BE49-F238E27FC236}">
              <a16:creationId xmlns:a16="http://schemas.microsoft.com/office/drawing/2014/main" id="{FE406249-7DF0-4776-AD85-6F31FD49FB7D}"/>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77" name="Text Box 1">
          <a:extLst>
            <a:ext uri="{FF2B5EF4-FFF2-40B4-BE49-F238E27FC236}">
              <a16:creationId xmlns:a16="http://schemas.microsoft.com/office/drawing/2014/main" id="{C2482A05-B3C8-4893-B9FC-47C9B6D60B4A}"/>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78" name="Text Box 1">
          <a:extLst>
            <a:ext uri="{FF2B5EF4-FFF2-40B4-BE49-F238E27FC236}">
              <a16:creationId xmlns:a16="http://schemas.microsoft.com/office/drawing/2014/main" id="{C7D208AC-2195-4AD9-A9DD-261F9983A679}"/>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79" name="Text Box 1">
          <a:extLst>
            <a:ext uri="{FF2B5EF4-FFF2-40B4-BE49-F238E27FC236}">
              <a16:creationId xmlns:a16="http://schemas.microsoft.com/office/drawing/2014/main" id="{4A7BD649-38DD-4AF0-980C-D506BDE6033B}"/>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80" name="Text Box 1">
          <a:extLst>
            <a:ext uri="{FF2B5EF4-FFF2-40B4-BE49-F238E27FC236}">
              <a16:creationId xmlns:a16="http://schemas.microsoft.com/office/drawing/2014/main" id="{D23D9EB2-105A-49F9-9DDD-39BBF9CE6E4A}"/>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81" name="Text Box 1">
          <a:extLst>
            <a:ext uri="{FF2B5EF4-FFF2-40B4-BE49-F238E27FC236}">
              <a16:creationId xmlns:a16="http://schemas.microsoft.com/office/drawing/2014/main" id="{F08F4BB2-7DC9-43FD-8344-E58044ED591D}"/>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82" name="Text Box 1">
          <a:extLst>
            <a:ext uri="{FF2B5EF4-FFF2-40B4-BE49-F238E27FC236}">
              <a16:creationId xmlns:a16="http://schemas.microsoft.com/office/drawing/2014/main" id="{166F5735-5B40-4E91-86D8-0F4158C279EE}"/>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83" name="Text Box 1">
          <a:extLst>
            <a:ext uri="{FF2B5EF4-FFF2-40B4-BE49-F238E27FC236}">
              <a16:creationId xmlns:a16="http://schemas.microsoft.com/office/drawing/2014/main" id="{585D456F-1A4E-49C5-8FA6-9A31BEFCBABE}"/>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84" name="Text Box 1">
          <a:extLst>
            <a:ext uri="{FF2B5EF4-FFF2-40B4-BE49-F238E27FC236}">
              <a16:creationId xmlns:a16="http://schemas.microsoft.com/office/drawing/2014/main" id="{99D3CCE3-B071-468B-8CA5-92C27237DE52}"/>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85" name="Text Box 1">
          <a:extLst>
            <a:ext uri="{FF2B5EF4-FFF2-40B4-BE49-F238E27FC236}">
              <a16:creationId xmlns:a16="http://schemas.microsoft.com/office/drawing/2014/main" id="{1B9721C3-FB0F-4668-9C45-357D348BFD22}"/>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86" name="Text Box 1">
          <a:extLst>
            <a:ext uri="{FF2B5EF4-FFF2-40B4-BE49-F238E27FC236}">
              <a16:creationId xmlns:a16="http://schemas.microsoft.com/office/drawing/2014/main" id="{7A27DE42-E52F-4CF8-B74D-85965FFD4992}"/>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87" name="Text Box 1">
          <a:extLst>
            <a:ext uri="{FF2B5EF4-FFF2-40B4-BE49-F238E27FC236}">
              <a16:creationId xmlns:a16="http://schemas.microsoft.com/office/drawing/2014/main" id="{BF24F92F-EA52-4550-9224-22DF5D1DAE2F}"/>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88" name="Text Box 1">
          <a:extLst>
            <a:ext uri="{FF2B5EF4-FFF2-40B4-BE49-F238E27FC236}">
              <a16:creationId xmlns:a16="http://schemas.microsoft.com/office/drawing/2014/main" id="{FBC33645-650F-4D22-A92D-B440969A7564}"/>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89" name="Text Box 1">
          <a:extLst>
            <a:ext uri="{FF2B5EF4-FFF2-40B4-BE49-F238E27FC236}">
              <a16:creationId xmlns:a16="http://schemas.microsoft.com/office/drawing/2014/main" id="{B2E8CB94-9D5E-4482-8125-A45716CCDA9F}"/>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90" name="Text Box 1">
          <a:extLst>
            <a:ext uri="{FF2B5EF4-FFF2-40B4-BE49-F238E27FC236}">
              <a16:creationId xmlns:a16="http://schemas.microsoft.com/office/drawing/2014/main" id="{9B70BDCE-8DBA-42CF-81D3-FCD5A1A97120}"/>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91" name="Text Box 1">
          <a:extLst>
            <a:ext uri="{FF2B5EF4-FFF2-40B4-BE49-F238E27FC236}">
              <a16:creationId xmlns:a16="http://schemas.microsoft.com/office/drawing/2014/main" id="{55FCE488-E651-4680-83F5-DA59D4B28768}"/>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92" name="Text Box 1">
          <a:extLst>
            <a:ext uri="{FF2B5EF4-FFF2-40B4-BE49-F238E27FC236}">
              <a16:creationId xmlns:a16="http://schemas.microsoft.com/office/drawing/2014/main" id="{C3034252-1543-4A17-9488-0F9DE9CAC544}"/>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93" name="Text Box 1">
          <a:extLst>
            <a:ext uri="{FF2B5EF4-FFF2-40B4-BE49-F238E27FC236}">
              <a16:creationId xmlns:a16="http://schemas.microsoft.com/office/drawing/2014/main" id="{5D614FE2-4EED-478C-AC71-DAFDE370DD32}"/>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94" name="Text Box 1">
          <a:extLst>
            <a:ext uri="{FF2B5EF4-FFF2-40B4-BE49-F238E27FC236}">
              <a16:creationId xmlns:a16="http://schemas.microsoft.com/office/drawing/2014/main" id="{ED8F4704-0239-4D9C-9229-0D91162237E2}"/>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95" name="Text Box 1">
          <a:extLst>
            <a:ext uri="{FF2B5EF4-FFF2-40B4-BE49-F238E27FC236}">
              <a16:creationId xmlns:a16="http://schemas.microsoft.com/office/drawing/2014/main" id="{84AFB9C5-FF1E-4506-A239-2C40D9E6D38F}"/>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96" name="Text Box 1">
          <a:extLst>
            <a:ext uri="{FF2B5EF4-FFF2-40B4-BE49-F238E27FC236}">
              <a16:creationId xmlns:a16="http://schemas.microsoft.com/office/drawing/2014/main" id="{5940F756-7E68-4F90-BDAD-9762C99B90CD}"/>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97" name="Text Box 1">
          <a:extLst>
            <a:ext uri="{FF2B5EF4-FFF2-40B4-BE49-F238E27FC236}">
              <a16:creationId xmlns:a16="http://schemas.microsoft.com/office/drawing/2014/main" id="{560846CB-3061-44F0-AB7D-FBE8BFC78353}"/>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98" name="Text Box 1">
          <a:extLst>
            <a:ext uri="{FF2B5EF4-FFF2-40B4-BE49-F238E27FC236}">
              <a16:creationId xmlns:a16="http://schemas.microsoft.com/office/drawing/2014/main" id="{1E68DAE1-F2CF-4CFE-8820-D1752BF43625}"/>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99" name="Text Box 1">
          <a:extLst>
            <a:ext uri="{FF2B5EF4-FFF2-40B4-BE49-F238E27FC236}">
              <a16:creationId xmlns:a16="http://schemas.microsoft.com/office/drawing/2014/main" id="{B3D128B7-9BA8-4007-B548-3068DC95D151}"/>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00" name="Text Box 1">
          <a:extLst>
            <a:ext uri="{FF2B5EF4-FFF2-40B4-BE49-F238E27FC236}">
              <a16:creationId xmlns:a16="http://schemas.microsoft.com/office/drawing/2014/main" id="{D1CDA93B-7CD2-4294-A6F5-1B5B03B0E5A6}"/>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01" name="Text Box 1">
          <a:extLst>
            <a:ext uri="{FF2B5EF4-FFF2-40B4-BE49-F238E27FC236}">
              <a16:creationId xmlns:a16="http://schemas.microsoft.com/office/drawing/2014/main" id="{9AEB7644-E240-4352-AB62-4B33FB21C18B}"/>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02" name="Text Box 1">
          <a:extLst>
            <a:ext uri="{FF2B5EF4-FFF2-40B4-BE49-F238E27FC236}">
              <a16:creationId xmlns:a16="http://schemas.microsoft.com/office/drawing/2014/main" id="{B20BA626-7076-4C41-84B7-A5E70EC8A1DC}"/>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03" name="Text Box 1">
          <a:extLst>
            <a:ext uri="{FF2B5EF4-FFF2-40B4-BE49-F238E27FC236}">
              <a16:creationId xmlns:a16="http://schemas.microsoft.com/office/drawing/2014/main" id="{5B17F164-D73F-4400-ADB0-12D3EE8BF5E1}"/>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04" name="Text Box 1">
          <a:extLst>
            <a:ext uri="{FF2B5EF4-FFF2-40B4-BE49-F238E27FC236}">
              <a16:creationId xmlns:a16="http://schemas.microsoft.com/office/drawing/2014/main" id="{8D0D2BCA-4794-4E86-8579-767202EA5803}"/>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05" name="Text Box 1">
          <a:extLst>
            <a:ext uri="{FF2B5EF4-FFF2-40B4-BE49-F238E27FC236}">
              <a16:creationId xmlns:a16="http://schemas.microsoft.com/office/drawing/2014/main" id="{D31F8F9D-49AE-428D-AAA0-35DA6458BA29}"/>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06" name="Text Box 1">
          <a:extLst>
            <a:ext uri="{FF2B5EF4-FFF2-40B4-BE49-F238E27FC236}">
              <a16:creationId xmlns:a16="http://schemas.microsoft.com/office/drawing/2014/main" id="{C764093E-7172-4562-89C1-7399D01BC6EB}"/>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07" name="Text Box 1">
          <a:extLst>
            <a:ext uri="{FF2B5EF4-FFF2-40B4-BE49-F238E27FC236}">
              <a16:creationId xmlns:a16="http://schemas.microsoft.com/office/drawing/2014/main" id="{D16F963A-DB51-4A41-AAEB-D0215DBB314A}"/>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08" name="Text Box 1">
          <a:extLst>
            <a:ext uri="{FF2B5EF4-FFF2-40B4-BE49-F238E27FC236}">
              <a16:creationId xmlns:a16="http://schemas.microsoft.com/office/drawing/2014/main" id="{16365443-9061-46AA-9E63-407C5A2EC259}"/>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09" name="Text Box 1">
          <a:extLst>
            <a:ext uri="{FF2B5EF4-FFF2-40B4-BE49-F238E27FC236}">
              <a16:creationId xmlns:a16="http://schemas.microsoft.com/office/drawing/2014/main" id="{C1C28B06-B7DE-4D68-84D7-F9A1307E9EC6}"/>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10" name="Text Box 1">
          <a:extLst>
            <a:ext uri="{FF2B5EF4-FFF2-40B4-BE49-F238E27FC236}">
              <a16:creationId xmlns:a16="http://schemas.microsoft.com/office/drawing/2014/main" id="{569B8932-DADF-44D0-847C-2963C5984A75}"/>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11" name="Text Box 1">
          <a:extLst>
            <a:ext uri="{FF2B5EF4-FFF2-40B4-BE49-F238E27FC236}">
              <a16:creationId xmlns:a16="http://schemas.microsoft.com/office/drawing/2014/main" id="{E892C2D8-8BF0-4C75-8474-BF0458DD8E01}"/>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12" name="Text Box 1">
          <a:extLst>
            <a:ext uri="{FF2B5EF4-FFF2-40B4-BE49-F238E27FC236}">
              <a16:creationId xmlns:a16="http://schemas.microsoft.com/office/drawing/2014/main" id="{C33E881C-7BF9-4491-AD47-A913994DBA40}"/>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13" name="Text Box 1">
          <a:extLst>
            <a:ext uri="{FF2B5EF4-FFF2-40B4-BE49-F238E27FC236}">
              <a16:creationId xmlns:a16="http://schemas.microsoft.com/office/drawing/2014/main" id="{D9D0D19D-B3EA-4CF9-BDCF-BB02E16D58DE}"/>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14" name="Text Box 1">
          <a:extLst>
            <a:ext uri="{FF2B5EF4-FFF2-40B4-BE49-F238E27FC236}">
              <a16:creationId xmlns:a16="http://schemas.microsoft.com/office/drawing/2014/main" id="{CF68C53C-1286-4DF9-A87C-E3B0F64C8C88}"/>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164</xdr:row>
      <xdr:rowOff>64859</xdr:rowOff>
    </xdr:to>
    <xdr:sp macro="" textlink="">
      <xdr:nvSpPr>
        <xdr:cNvPr id="115" name="Text Box 1">
          <a:extLst>
            <a:ext uri="{FF2B5EF4-FFF2-40B4-BE49-F238E27FC236}">
              <a16:creationId xmlns:a16="http://schemas.microsoft.com/office/drawing/2014/main" id="{2BB293E8-0AA8-4C03-A372-0A6B4DF31C38}"/>
            </a:ext>
          </a:extLst>
        </xdr:cNvPr>
        <xdr:cNvSpPr txBox="1">
          <a:spLocks noChangeArrowheads="1"/>
        </xdr:cNvSpPr>
      </xdr:nvSpPr>
      <xdr:spPr bwMode="auto">
        <a:xfrm>
          <a:off x="7572375" y="6715125"/>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16" name="Text Box 1">
          <a:extLst>
            <a:ext uri="{FF2B5EF4-FFF2-40B4-BE49-F238E27FC236}">
              <a16:creationId xmlns:a16="http://schemas.microsoft.com/office/drawing/2014/main" id="{A77A697F-A781-4AE6-83DB-7FF254C03D23}"/>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17" name="Text Box 1">
          <a:extLst>
            <a:ext uri="{FF2B5EF4-FFF2-40B4-BE49-F238E27FC236}">
              <a16:creationId xmlns:a16="http://schemas.microsoft.com/office/drawing/2014/main" id="{F35487A8-CABF-4877-8597-8BE0234BBA64}"/>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18" name="Text Box 1">
          <a:extLst>
            <a:ext uri="{FF2B5EF4-FFF2-40B4-BE49-F238E27FC236}">
              <a16:creationId xmlns:a16="http://schemas.microsoft.com/office/drawing/2014/main" id="{4C5D2148-A89D-4E57-A07A-BC8CD452CA75}"/>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19" name="Text Box 1">
          <a:extLst>
            <a:ext uri="{FF2B5EF4-FFF2-40B4-BE49-F238E27FC236}">
              <a16:creationId xmlns:a16="http://schemas.microsoft.com/office/drawing/2014/main" id="{54FCD5A7-9CE5-4F10-B2C4-C571780F0613}"/>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20" name="Text Box 1">
          <a:extLst>
            <a:ext uri="{FF2B5EF4-FFF2-40B4-BE49-F238E27FC236}">
              <a16:creationId xmlns:a16="http://schemas.microsoft.com/office/drawing/2014/main" id="{16998660-5140-45AA-8D15-166223601E1F}"/>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21" name="Text Box 1">
          <a:extLst>
            <a:ext uri="{FF2B5EF4-FFF2-40B4-BE49-F238E27FC236}">
              <a16:creationId xmlns:a16="http://schemas.microsoft.com/office/drawing/2014/main" id="{92B610D6-5F70-454F-804E-253B8E524C77}"/>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22" name="Text Box 1">
          <a:extLst>
            <a:ext uri="{FF2B5EF4-FFF2-40B4-BE49-F238E27FC236}">
              <a16:creationId xmlns:a16="http://schemas.microsoft.com/office/drawing/2014/main" id="{AE3D7985-A201-49E8-B69A-74D9C0CA3A39}"/>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23" name="Text Box 1">
          <a:extLst>
            <a:ext uri="{FF2B5EF4-FFF2-40B4-BE49-F238E27FC236}">
              <a16:creationId xmlns:a16="http://schemas.microsoft.com/office/drawing/2014/main" id="{A0BB3EDC-5E10-42D5-A736-6FC83F19FD4A}"/>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24" name="Text Box 1">
          <a:extLst>
            <a:ext uri="{FF2B5EF4-FFF2-40B4-BE49-F238E27FC236}">
              <a16:creationId xmlns:a16="http://schemas.microsoft.com/office/drawing/2014/main" id="{9B1DEF13-A211-4826-9EFA-653C8A116AB9}"/>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25" name="Text Box 1">
          <a:extLst>
            <a:ext uri="{FF2B5EF4-FFF2-40B4-BE49-F238E27FC236}">
              <a16:creationId xmlns:a16="http://schemas.microsoft.com/office/drawing/2014/main" id="{EC8B2BF6-A320-4878-9CEB-547CDDA3D4F9}"/>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26" name="Text Box 1">
          <a:extLst>
            <a:ext uri="{FF2B5EF4-FFF2-40B4-BE49-F238E27FC236}">
              <a16:creationId xmlns:a16="http://schemas.microsoft.com/office/drawing/2014/main" id="{4679C463-B233-4483-8B0E-210382DCE7CD}"/>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27" name="Text Box 1">
          <a:extLst>
            <a:ext uri="{FF2B5EF4-FFF2-40B4-BE49-F238E27FC236}">
              <a16:creationId xmlns:a16="http://schemas.microsoft.com/office/drawing/2014/main" id="{C4022B14-20B4-497D-B4E4-8D9F7C725259}"/>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28" name="Text Box 1">
          <a:extLst>
            <a:ext uri="{FF2B5EF4-FFF2-40B4-BE49-F238E27FC236}">
              <a16:creationId xmlns:a16="http://schemas.microsoft.com/office/drawing/2014/main" id="{BA8D8BBF-DAD1-4DD0-A37A-7AEB17708D09}"/>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29" name="Text Box 1">
          <a:extLst>
            <a:ext uri="{FF2B5EF4-FFF2-40B4-BE49-F238E27FC236}">
              <a16:creationId xmlns:a16="http://schemas.microsoft.com/office/drawing/2014/main" id="{83485BC3-A7A3-4A65-9845-34867770A2B2}"/>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30" name="Text Box 1">
          <a:extLst>
            <a:ext uri="{FF2B5EF4-FFF2-40B4-BE49-F238E27FC236}">
              <a16:creationId xmlns:a16="http://schemas.microsoft.com/office/drawing/2014/main" id="{2F107BF5-10A7-4F60-9562-1EE3460E2409}"/>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31" name="Text Box 1">
          <a:extLst>
            <a:ext uri="{FF2B5EF4-FFF2-40B4-BE49-F238E27FC236}">
              <a16:creationId xmlns:a16="http://schemas.microsoft.com/office/drawing/2014/main" id="{61891E7E-5B24-4865-B270-179911932F23}"/>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32" name="Text Box 1">
          <a:extLst>
            <a:ext uri="{FF2B5EF4-FFF2-40B4-BE49-F238E27FC236}">
              <a16:creationId xmlns:a16="http://schemas.microsoft.com/office/drawing/2014/main" id="{1D4E96C8-C611-4134-A0E6-1E0AB8E3C761}"/>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33" name="Text Box 1">
          <a:extLst>
            <a:ext uri="{FF2B5EF4-FFF2-40B4-BE49-F238E27FC236}">
              <a16:creationId xmlns:a16="http://schemas.microsoft.com/office/drawing/2014/main" id="{2A311D76-5182-4484-83AE-549D242A1A8D}"/>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34" name="Text Box 1">
          <a:extLst>
            <a:ext uri="{FF2B5EF4-FFF2-40B4-BE49-F238E27FC236}">
              <a16:creationId xmlns:a16="http://schemas.microsoft.com/office/drawing/2014/main" id="{E05481D7-F6D1-4699-9E57-70D9A9E5C23F}"/>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35" name="Text Box 1">
          <a:extLst>
            <a:ext uri="{FF2B5EF4-FFF2-40B4-BE49-F238E27FC236}">
              <a16:creationId xmlns:a16="http://schemas.microsoft.com/office/drawing/2014/main" id="{79BA8954-904E-4A80-BC2D-CA8871632F08}"/>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36" name="Text Box 1">
          <a:extLst>
            <a:ext uri="{FF2B5EF4-FFF2-40B4-BE49-F238E27FC236}">
              <a16:creationId xmlns:a16="http://schemas.microsoft.com/office/drawing/2014/main" id="{48E4DC26-C42D-4701-AFD1-A367FAE509DD}"/>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37" name="Text Box 1">
          <a:extLst>
            <a:ext uri="{FF2B5EF4-FFF2-40B4-BE49-F238E27FC236}">
              <a16:creationId xmlns:a16="http://schemas.microsoft.com/office/drawing/2014/main" id="{67B3A183-6D02-4D2F-BFBF-E3D341FBA44C}"/>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38" name="Text Box 1">
          <a:extLst>
            <a:ext uri="{FF2B5EF4-FFF2-40B4-BE49-F238E27FC236}">
              <a16:creationId xmlns:a16="http://schemas.microsoft.com/office/drawing/2014/main" id="{0F3ECE13-BDBD-497F-8519-1E2E3E2CD830}"/>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39" name="Text Box 1">
          <a:extLst>
            <a:ext uri="{FF2B5EF4-FFF2-40B4-BE49-F238E27FC236}">
              <a16:creationId xmlns:a16="http://schemas.microsoft.com/office/drawing/2014/main" id="{DCA9DCD5-2DDF-41EE-AA97-DB5DE55EF8FE}"/>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40" name="Text Box 1">
          <a:extLst>
            <a:ext uri="{FF2B5EF4-FFF2-40B4-BE49-F238E27FC236}">
              <a16:creationId xmlns:a16="http://schemas.microsoft.com/office/drawing/2014/main" id="{DD01F34F-3C94-41D6-8745-1B1AFB6D2F43}"/>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41" name="Text Box 1">
          <a:extLst>
            <a:ext uri="{FF2B5EF4-FFF2-40B4-BE49-F238E27FC236}">
              <a16:creationId xmlns:a16="http://schemas.microsoft.com/office/drawing/2014/main" id="{E32D4734-5B42-4708-82DE-D9D035783632}"/>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42" name="Text Box 1">
          <a:extLst>
            <a:ext uri="{FF2B5EF4-FFF2-40B4-BE49-F238E27FC236}">
              <a16:creationId xmlns:a16="http://schemas.microsoft.com/office/drawing/2014/main" id="{69CDD756-8552-4DD2-9C6F-532CDCFC148B}"/>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43" name="Text Box 1">
          <a:extLst>
            <a:ext uri="{FF2B5EF4-FFF2-40B4-BE49-F238E27FC236}">
              <a16:creationId xmlns:a16="http://schemas.microsoft.com/office/drawing/2014/main" id="{2F045E14-E1F5-4FBA-AA87-C9FBFB84557B}"/>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44" name="Text Box 1">
          <a:extLst>
            <a:ext uri="{FF2B5EF4-FFF2-40B4-BE49-F238E27FC236}">
              <a16:creationId xmlns:a16="http://schemas.microsoft.com/office/drawing/2014/main" id="{4BAF82C5-C0A7-409D-853A-B8A6BD490083}"/>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45" name="Text Box 1">
          <a:extLst>
            <a:ext uri="{FF2B5EF4-FFF2-40B4-BE49-F238E27FC236}">
              <a16:creationId xmlns:a16="http://schemas.microsoft.com/office/drawing/2014/main" id="{6E48099F-8068-4CAE-9F9D-FB98F0ACFA01}"/>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46" name="Text Box 1">
          <a:extLst>
            <a:ext uri="{FF2B5EF4-FFF2-40B4-BE49-F238E27FC236}">
              <a16:creationId xmlns:a16="http://schemas.microsoft.com/office/drawing/2014/main" id="{993E2D65-5B6C-47C6-A7C0-DEC16E37F625}"/>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47" name="Text Box 1">
          <a:extLst>
            <a:ext uri="{FF2B5EF4-FFF2-40B4-BE49-F238E27FC236}">
              <a16:creationId xmlns:a16="http://schemas.microsoft.com/office/drawing/2014/main" id="{9D612336-EF84-4324-8E45-85AE205F7B92}"/>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48" name="Text Box 1">
          <a:extLst>
            <a:ext uri="{FF2B5EF4-FFF2-40B4-BE49-F238E27FC236}">
              <a16:creationId xmlns:a16="http://schemas.microsoft.com/office/drawing/2014/main" id="{8850B167-74C3-4F59-B959-38063FCE4187}"/>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49" name="Text Box 1">
          <a:extLst>
            <a:ext uri="{FF2B5EF4-FFF2-40B4-BE49-F238E27FC236}">
              <a16:creationId xmlns:a16="http://schemas.microsoft.com/office/drawing/2014/main" id="{8C5FAC61-2733-46A0-8553-50DB3826E1B8}"/>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50" name="Text Box 1">
          <a:extLst>
            <a:ext uri="{FF2B5EF4-FFF2-40B4-BE49-F238E27FC236}">
              <a16:creationId xmlns:a16="http://schemas.microsoft.com/office/drawing/2014/main" id="{45A4B498-A7A7-4067-B791-953FE7A1DF71}"/>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51" name="Text Box 1">
          <a:extLst>
            <a:ext uri="{FF2B5EF4-FFF2-40B4-BE49-F238E27FC236}">
              <a16:creationId xmlns:a16="http://schemas.microsoft.com/office/drawing/2014/main" id="{AE74B16A-18C5-478A-A39D-66AA7F937DB8}"/>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52" name="Text Box 1">
          <a:extLst>
            <a:ext uri="{FF2B5EF4-FFF2-40B4-BE49-F238E27FC236}">
              <a16:creationId xmlns:a16="http://schemas.microsoft.com/office/drawing/2014/main" id="{47E9B86A-1D64-4404-B6F0-D4FB2A771BF6}"/>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53" name="Text Box 1">
          <a:extLst>
            <a:ext uri="{FF2B5EF4-FFF2-40B4-BE49-F238E27FC236}">
              <a16:creationId xmlns:a16="http://schemas.microsoft.com/office/drawing/2014/main" id="{49C28D20-6B5A-4C2D-8CD0-8B03DAD0B6F3}"/>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54" name="Text Box 1">
          <a:extLst>
            <a:ext uri="{FF2B5EF4-FFF2-40B4-BE49-F238E27FC236}">
              <a16:creationId xmlns:a16="http://schemas.microsoft.com/office/drawing/2014/main" id="{436C68E9-2EB9-4AF4-92C7-80A4C58B89EA}"/>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55" name="Text Box 1">
          <a:extLst>
            <a:ext uri="{FF2B5EF4-FFF2-40B4-BE49-F238E27FC236}">
              <a16:creationId xmlns:a16="http://schemas.microsoft.com/office/drawing/2014/main" id="{1D0CD2A9-FC5B-4988-82B2-793CD107A5FF}"/>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56" name="Text Box 1">
          <a:extLst>
            <a:ext uri="{FF2B5EF4-FFF2-40B4-BE49-F238E27FC236}">
              <a16:creationId xmlns:a16="http://schemas.microsoft.com/office/drawing/2014/main" id="{98C2DC17-3DBF-49C5-9C20-EF96108BFD12}"/>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57" name="Text Box 1">
          <a:extLst>
            <a:ext uri="{FF2B5EF4-FFF2-40B4-BE49-F238E27FC236}">
              <a16:creationId xmlns:a16="http://schemas.microsoft.com/office/drawing/2014/main" id="{81A2C8DF-CC60-4E05-A7B2-63C2B4107AE8}"/>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58" name="Text Box 1">
          <a:extLst>
            <a:ext uri="{FF2B5EF4-FFF2-40B4-BE49-F238E27FC236}">
              <a16:creationId xmlns:a16="http://schemas.microsoft.com/office/drawing/2014/main" id="{B94D4A89-59FC-4314-AC02-9643E6A022BD}"/>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59" name="Text Box 1">
          <a:extLst>
            <a:ext uri="{FF2B5EF4-FFF2-40B4-BE49-F238E27FC236}">
              <a16:creationId xmlns:a16="http://schemas.microsoft.com/office/drawing/2014/main" id="{A02C5AFB-892F-49C2-ABD0-DD4DD142D30E}"/>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60" name="Text Box 1">
          <a:extLst>
            <a:ext uri="{FF2B5EF4-FFF2-40B4-BE49-F238E27FC236}">
              <a16:creationId xmlns:a16="http://schemas.microsoft.com/office/drawing/2014/main" id="{460694B3-640B-4EA3-8D79-E74B3FDDFBD6}"/>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61" name="Text Box 1">
          <a:extLst>
            <a:ext uri="{FF2B5EF4-FFF2-40B4-BE49-F238E27FC236}">
              <a16:creationId xmlns:a16="http://schemas.microsoft.com/office/drawing/2014/main" id="{BE790ECE-4DAD-47BB-8ED8-B56292B58535}"/>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62" name="Text Box 1">
          <a:extLst>
            <a:ext uri="{FF2B5EF4-FFF2-40B4-BE49-F238E27FC236}">
              <a16:creationId xmlns:a16="http://schemas.microsoft.com/office/drawing/2014/main" id="{0EDDD2D4-5B1A-4108-A038-1F3D0B1EBC01}"/>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63" name="Text Box 1">
          <a:extLst>
            <a:ext uri="{FF2B5EF4-FFF2-40B4-BE49-F238E27FC236}">
              <a16:creationId xmlns:a16="http://schemas.microsoft.com/office/drawing/2014/main" id="{5E5888C4-B8B0-492E-B580-B4D2D76B7496}"/>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64" name="Text Box 1">
          <a:extLst>
            <a:ext uri="{FF2B5EF4-FFF2-40B4-BE49-F238E27FC236}">
              <a16:creationId xmlns:a16="http://schemas.microsoft.com/office/drawing/2014/main" id="{577D78A7-84B8-4E7C-91B1-5FDC8C1AED10}"/>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65" name="Text Box 1">
          <a:extLst>
            <a:ext uri="{FF2B5EF4-FFF2-40B4-BE49-F238E27FC236}">
              <a16:creationId xmlns:a16="http://schemas.microsoft.com/office/drawing/2014/main" id="{A9741D54-C13A-4CC5-83C6-E1BEFE0D9236}"/>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66" name="Text Box 1">
          <a:extLst>
            <a:ext uri="{FF2B5EF4-FFF2-40B4-BE49-F238E27FC236}">
              <a16:creationId xmlns:a16="http://schemas.microsoft.com/office/drawing/2014/main" id="{1EC3008B-0B5B-48CD-84DF-002E562403BD}"/>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163</xdr:row>
      <xdr:rowOff>0</xdr:rowOff>
    </xdr:from>
    <xdr:to>
      <xdr:col>6</xdr:col>
      <xdr:colOff>104775</xdr:colOff>
      <xdr:row>163</xdr:row>
      <xdr:rowOff>196622</xdr:rowOff>
    </xdr:to>
    <xdr:sp macro="" textlink="">
      <xdr:nvSpPr>
        <xdr:cNvPr id="167" name="Text Box 1">
          <a:extLst>
            <a:ext uri="{FF2B5EF4-FFF2-40B4-BE49-F238E27FC236}">
              <a16:creationId xmlns:a16="http://schemas.microsoft.com/office/drawing/2014/main" id="{D495D9A3-4AB6-4844-9BB4-B2DEE933395E}"/>
            </a:ext>
          </a:extLst>
        </xdr:cNvPr>
        <xdr:cNvSpPr txBox="1">
          <a:spLocks noChangeArrowheads="1"/>
        </xdr:cNvSpPr>
      </xdr:nvSpPr>
      <xdr:spPr bwMode="auto">
        <a:xfrm>
          <a:off x="644842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68" name="Text Box 1">
          <a:extLst>
            <a:ext uri="{FF2B5EF4-FFF2-40B4-BE49-F238E27FC236}">
              <a16:creationId xmlns:a16="http://schemas.microsoft.com/office/drawing/2014/main" id="{BDFA344A-9717-42D4-80DC-8FEEE0AFF0C1}"/>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69" name="Text Box 1">
          <a:extLst>
            <a:ext uri="{FF2B5EF4-FFF2-40B4-BE49-F238E27FC236}">
              <a16:creationId xmlns:a16="http://schemas.microsoft.com/office/drawing/2014/main" id="{5E923210-5E7A-4EB5-9D79-D6680815CDA0}"/>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70" name="Text Box 1">
          <a:extLst>
            <a:ext uri="{FF2B5EF4-FFF2-40B4-BE49-F238E27FC236}">
              <a16:creationId xmlns:a16="http://schemas.microsoft.com/office/drawing/2014/main" id="{CCB9315D-489A-40FF-9324-AC1BF6C2EBF7}"/>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71" name="Text Box 1">
          <a:extLst>
            <a:ext uri="{FF2B5EF4-FFF2-40B4-BE49-F238E27FC236}">
              <a16:creationId xmlns:a16="http://schemas.microsoft.com/office/drawing/2014/main" id="{E71CA1E0-BEE0-400E-BA39-68E6E09291A9}"/>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72" name="Text Box 1">
          <a:extLst>
            <a:ext uri="{FF2B5EF4-FFF2-40B4-BE49-F238E27FC236}">
              <a16:creationId xmlns:a16="http://schemas.microsoft.com/office/drawing/2014/main" id="{D18C4552-37A3-493A-9734-94E741113DF1}"/>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73" name="Text Box 1">
          <a:extLst>
            <a:ext uri="{FF2B5EF4-FFF2-40B4-BE49-F238E27FC236}">
              <a16:creationId xmlns:a16="http://schemas.microsoft.com/office/drawing/2014/main" id="{0AB41439-E5DA-4AD3-88A7-9098BAB0249F}"/>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74" name="Text Box 1">
          <a:extLst>
            <a:ext uri="{FF2B5EF4-FFF2-40B4-BE49-F238E27FC236}">
              <a16:creationId xmlns:a16="http://schemas.microsoft.com/office/drawing/2014/main" id="{DF044305-6661-4EDE-A85E-87AE4612F0A4}"/>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75" name="Text Box 1">
          <a:extLst>
            <a:ext uri="{FF2B5EF4-FFF2-40B4-BE49-F238E27FC236}">
              <a16:creationId xmlns:a16="http://schemas.microsoft.com/office/drawing/2014/main" id="{4E3F3E8C-DFF5-4E9F-AD97-42BB902C41DD}"/>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76" name="Text Box 1">
          <a:extLst>
            <a:ext uri="{FF2B5EF4-FFF2-40B4-BE49-F238E27FC236}">
              <a16:creationId xmlns:a16="http://schemas.microsoft.com/office/drawing/2014/main" id="{10B57383-9DC8-4E96-9BE2-614E2C98486A}"/>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77" name="Text Box 1">
          <a:extLst>
            <a:ext uri="{FF2B5EF4-FFF2-40B4-BE49-F238E27FC236}">
              <a16:creationId xmlns:a16="http://schemas.microsoft.com/office/drawing/2014/main" id="{31341F1A-0332-4ECC-B359-E0C0ED547642}"/>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78" name="Text Box 1">
          <a:extLst>
            <a:ext uri="{FF2B5EF4-FFF2-40B4-BE49-F238E27FC236}">
              <a16:creationId xmlns:a16="http://schemas.microsoft.com/office/drawing/2014/main" id="{81ECC12E-8D24-446A-B5A7-1E1BF1CC0CA0}"/>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79" name="Text Box 1">
          <a:extLst>
            <a:ext uri="{FF2B5EF4-FFF2-40B4-BE49-F238E27FC236}">
              <a16:creationId xmlns:a16="http://schemas.microsoft.com/office/drawing/2014/main" id="{766EDC97-30CE-40CF-B50D-4E2C0794D73E}"/>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80" name="Text Box 1">
          <a:extLst>
            <a:ext uri="{FF2B5EF4-FFF2-40B4-BE49-F238E27FC236}">
              <a16:creationId xmlns:a16="http://schemas.microsoft.com/office/drawing/2014/main" id="{D624AED8-F1A0-4CA0-84F2-3A2F11437430}"/>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81" name="Text Box 1">
          <a:extLst>
            <a:ext uri="{FF2B5EF4-FFF2-40B4-BE49-F238E27FC236}">
              <a16:creationId xmlns:a16="http://schemas.microsoft.com/office/drawing/2014/main" id="{12B727F9-3775-466F-B052-B68E0CE14128}"/>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82" name="Text Box 1">
          <a:extLst>
            <a:ext uri="{FF2B5EF4-FFF2-40B4-BE49-F238E27FC236}">
              <a16:creationId xmlns:a16="http://schemas.microsoft.com/office/drawing/2014/main" id="{81A63801-911B-4694-B66E-DB4F6C7F82D4}"/>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83" name="Text Box 1">
          <a:extLst>
            <a:ext uri="{FF2B5EF4-FFF2-40B4-BE49-F238E27FC236}">
              <a16:creationId xmlns:a16="http://schemas.microsoft.com/office/drawing/2014/main" id="{DDF0B201-D4B5-4E25-8E2C-32A2E15A8DDA}"/>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84" name="Text Box 1">
          <a:extLst>
            <a:ext uri="{FF2B5EF4-FFF2-40B4-BE49-F238E27FC236}">
              <a16:creationId xmlns:a16="http://schemas.microsoft.com/office/drawing/2014/main" id="{E29BBAD2-C6E6-4C9D-AD6B-8F13901B6755}"/>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85" name="Text Box 1">
          <a:extLst>
            <a:ext uri="{FF2B5EF4-FFF2-40B4-BE49-F238E27FC236}">
              <a16:creationId xmlns:a16="http://schemas.microsoft.com/office/drawing/2014/main" id="{0E3654E2-8A0F-4EC2-B9E4-5100DC879DF5}"/>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86" name="Text Box 1">
          <a:extLst>
            <a:ext uri="{FF2B5EF4-FFF2-40B4-BE49-F238E27FC236}">
              <a16:creationId xmlns:a16="http://schemas.microsoft.com/office/drawing/2014/main" id="{44406159-9A75-4552-BF23-37C8106C06DB}"/>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87" name="Text Box 1">
          <a:extLst>
            <a:ext uri="{FF2B5EF4-FFF2-40B4-BE49-F238E27FC236}">
              <a16:creationId xmlns:a16="http://schemas.microsoft.com/office/drawing/2014/main" id="{85771291-DC55-4AB1-9DDE-99928CC3413D}"/>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88" name="Text Box 1">
          <a:extLst>
            <a:ext uri="{FF2B5EF4-FFF2-40B4-BE49-F238E27FC236}">
              <a16:creationId xmlns:a16="http://schemas.microsoft.com/office/drawing/2014/main" id="{CEBD0568-BFEE-4173-AD93-574366EB2059}"/>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89" name="Text Box 1">
          <a:extLst>
            <a:ext uri="{FF2B5EF4-FFF2-40B4-BE49-F238E27FC236}">
              <a16:creationId xmlns:a16="http://schemas.microsoft.com/office/drawing/2014/main" id="{E96D9DA3-9E63-4E21-936F-1D7E982558E0}"/>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90" name="Text Box 1">
          <a:extLst>
            <a:ext uri="{FF2B5EF4-FFF2-40B4-BE49-F238E27FC236}">
              <a16:creationId xmlns:a16="http://schemas.microsoft.com/office/drawing/2014/main" id="{05E00F25-F23A-46F9-A01F-62A370CC65D9}"/>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91" name="Text Box 1">
          <a:extLst>
            <a:ext uri="{FF2B5EF4-FFF2-40B4-BE49-F238E27FC236}">
              <a16:creationId xmlns:a16="http://schemas.microsoft.com/office/drawing/2014/main" id="{B4D0C34B-DCE9-4963-8E5B-9E9353D6D100}"/>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92" name="Text Box 1">
          <a:extLst>
            <a:ext uri="{FF2B5EF4-FFF2-40B4-BE49-F238E27FC236}">
              <a16:creationId xmlns:a16="http://schemas.microsoft.com/office/drawing/2014/main" id="{1CA1C303-BD51-4F04-B9A6-57C618069056}"/>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93" name="Text Box 1">
          <a:extLst>
            <a:ext uri="{FF2B5EF4-FFF2-40B4-BE49-F238E27FC236}">
              <a16:creationId xmlns:a16="http://schemas.microsoft.com/office/drawing/2014/main" id="{4DDCC14D-C56F-4692-B8DF-D538409126D9}"/>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94" name="Text Box 1">
          <a:extLst>
            <a:ext uri="{FF2B5EF4-FFF2-40B4-BE49-F238E27FC236}">
              <a16:creationId xmlns:a16="http://schemas.microsoft.com/office/drawing/2014/main" id="{1C7A1119-BD28-4CE8-8E80-F584AE1A0C6F}"/>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95" name="Text Box 1">
          <a:extLst>
            <a:ext uri="{FF2B5EF4-FFF2-40B4-BE49-F238E27FC236}">
              <a16:creationId xmlns:a16="http://schemas.microsoft.com/office/drawing/2014/main" id="{1C23E4A9-B5BD-4090-B73D-7786CC4D61EB}"/>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96" name="Text Box 1">
          <a:extLst>
            <a:ext uri="{FF2B5EF4-FFF2-40B4-BE49-F238E27FC236}">
              <a16:creationId xmlns:a16="http://schemas.microsoft.com/office/drawing/2014/main" id="{AE30E83A-DFE9-4CC4-BBF5-2753F4C2A9A2}"/>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97" name="Text Box 1">
          <a:extLst>
            <a:ext uri="{FF2B5EF4-FFF2-40B4-BE49-F238E27FC236}">
              <a16:creationId xmlns:a16="http://schemas.microsoft.com/office/drawing/2014/main" id="{57A5DE80-CE59-4A7D-866F-7164CF00FC3F}"/>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98" name="Text Box 1">
          <a:extLst>
            <a:ext uri="{FF2B5EF4-FFF2-40B4-BE49-F238E27FC236}">
              <a16:creationId xmlns:a16="http://schemas.microsoft.com/office/drawing/2014/main" id="{34AB2060-007C-4245-B343-22B780113851}"/>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199" name="Text Box 1">
          <a:extLst>
            <a:ext uri="{FF2B5EF4-FFF2-40B4-BE49-F238E27FC236}">
              <a16:creationId xmlns:a16="http://schemas.microsoft.com/office/drawing/2014/main" id="{5E436C79-A042-4EF1-B551-77DB1598B50D}"/>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00" name="Text Box 1">
          <a:extLst>
            <a:ext uri="{FF2B5EF4-FFF2-40B4-BE49-F238E27FC236}">
              <a16:creationId xmlns:a16="http://schemas.microsoft.com/office/drawing/2014/main" id="{335709A3-40FB-451A-B2EF-019D08CEAD90}"/>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01" name="Text Box 1">
          <a:extLst>
            <a:ext uri="{FF2B5EF4-FFF2-40B4-BE49-F238E27FC236}">
              <a16:creationId xmlns:a16="http://schemas.microsoft.com/office/drawing/2014/main" id="{B7931D29-85C5-4647-A34E-1870BDF85509}"/>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02" name="Text Box 1">
          <a:extLst>
            <a:ext uri="{FF2B5EF4-FFF2-40B4-BE49-F238E27FC236}">
              <a16:creationId xmlns:a16="http://schemas.microsoft.com/office/drawing/2014/main" id="{609BC2F8-A96D-4872-8966-2F39F256128B}"/>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03" name="Text Box 1">
          <a:extLst>
            <a:ext uri="{FF2B5EF4-FFF2-40B4-BE49-F238E27FC236}">
              <a16:creationId xmlns:a16="http://schemas.microsoft.com/office/drawing/2014/main" id="{368167C9-7E22-4527-A1C3-0887FCAFC6AA}"/>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04" name="Text Box 1">
          <a:extLst>
            <a:ext uri="{FF2B5EF4-FFF2-40B4-BE49-F238E27FC236}">
              <a16:creationId xmlns:a16="http://schemas.microsoft.com/office/drawing/2014/main" id="{84CEF7C9-5AD0-42C6-9614-6A1D8801D46F}"/>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05" name="Text Box 1">
          <a:extLst>
            <a:ext uri="{FF2B5EF4-FFF2-40B4-BE49-F238E27FC236}">
              <a16:creationId xmlns:a16="http://schemas.microsoft.com/office/drawing/2014/main" id="{AC82D6D9-D1EC-4163-8D8E-9C0AC66967CC}"/>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06" name="Text Box 1">
          <a:extLst>
            <a:ext uri="{FF2B5EF4-FFF2-40B4-BE49-F238E27FC236}">
              <a16:creationId xmlns:a16="http://schemas.microsoft.com/office/drawing/2014/main" id="{71813E94-8C02-4E01-886B-6F4FB9C0443E}"/>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07" name="Text Box 1">
          <a:extLst>
            <a:ext uri="{FF2B5EF4-FFF2-40B4-BE49-F238E27FC236}">
              <a16:creationId xmlns:a16="http://schemas.microsoft.com/office/drawing/2014/main" id="{20A4B2AB-0723-4DFC-AD79-A1E38D5EAC3F}"/>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08" name="Text Box 1">
          <a:extLst>
            <a:ext uri="{FF2B5EF4-FFF2-40B4-BE49-F238E27FC236}">
              <a16:creationId xmlns:a16="http://schemas.microsoft.com/office/drawing/2014/main" id="{BC1923D2-8B5D-4EA1-B8CB-9036B31F9991}"/>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09" name="Text Box 1">
          <a:extLst>
            <a:ext uri="{FF2B5EF4-FFF2-40B4-BE49-F238E27FC236}">
              <a16:creationId xmlns:a16="http://schemas.microsoft.com/office/drawing/2014/main" id="{9ECB2DC4-AD07-4201-B6C7-E764279AB5D1}"/>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10" name="Text Box 1">
          <a:extLst>
            <a:ext uri="{FF2B5EF4-FFF2-40B4-BE49-F238E27FC236}">
              <a16:creationId xmlns:a16="http://schemas.microsoft.com/office/drawing/2014/main" id="{0AB618AD-03D8-4178-8305-4482B7458B80}"/>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11" name="Text Box 1">
          <a:extLst>
            <a:ext uri="{FF2B5EF4-FFF2-40B4-BE49-F238E27FC236}">
              <a16:creationId xmlns:a16="http://schemas.microsoft.com/office/drawing/2014/main" id="{E2CDB03D-3054-4469-8961-8B51FF989AD1}"/>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12" name="Text Box 1">
          <a:extLst>
            <a:ext uri="{FF2B5EF4-FFF2-40B4-BE49-F238E27FC236}">
              <a16:creationId xmlns:a16="http://schemas.microsoft.com/office/drawing/2014/main" id="{D1E96996-4E32-41D4-9D2B-D2D799218148}"/>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13" name="Text Box 1">
          <a:extLst>
            <a:ext uri="{FF2B5EF4-FFF2-40B4-BE49-F238E27FC236}">
              <a16:creationId xmlns:a16="http://schemas.microsoft.com/office/drawing/2014/main" id="{417FAB83-EFB8-4910-B603-71A9E83B1A94}"/>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14" name="Text Box 1">
          <a:extLst>
            <a:ext uri="{FF2B5EF4-FFF2-40B4-BE49-F238E27FC236}">
              <a16:creationId xmlns:a16="http://schemas.microsoft.com/office/drawing/2014/main" id="{3F347766-422D-4E12-85FE-C6F093B8A016}"/>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15" name="Text Box 1">
          <a:extLst>
            <a:ext uri="{FF2B5EF4-FFF2-40B4-BE49-F238E27FC236}">
              <a16:creationId xmlns:a16="http://schemas.microsoft.com/office/drawing/2014/main" id="{8582A0F4-8778-45BE-BAF4-DD96794E745F}"/>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16" name="Text Box 1">
          <a:extLst>
            <a:ext uri="{FF2B5EF4-FFF2-40B4-BE49-F238E27FC236}">
              <a16:creationId xmlns:a16="http://schemas.microsoft.com/office/drawing/2014/main" id="{F5C3D729-7A44-4AF7-8D8A-8573EDB19D1E}"/>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17" name="Text Box 1">
          <a:extLst>
            <a:ext uri="{FF2B5EF4-FFF2-40B4-BE49-F238E27FC236}">
              <a16:creationId xmlns:a16="http://schemas.microsoft.com/office/drawing/2014/main" id="{BBB2473D-94C4-4E10-A48F-70E38CD636C8}"/>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18" name="Text Box 1">
          <a:extLst>
            <a:ext uri="{FF2B5EF4-FFF2-40B4-BE49-F238E27FC236}">
              <a16:creationId xmlns:a16="http://schemas.microsoft.com/office/drawing/2014/main" id="{0B8411B0-2070-4D3C-A60F-E1F95A741BE8}"/>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19" name="Text Box 1">
          <a:extLst>
            <a:ext uri="{FF2B5EF4-FFF2-40B4-BE49-F238E27FC236}">
              <a16:creationId xmlns:a16="http://schemas.microsoft.com/office/drawing/2014/main" id="{3C73FFD1-C560-4DA3-B8F4-64DD142B2771}"/>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20" name="Text Box 1">
          <a:extLst>
            <a:ext uri="{FF2B5EF4-FFF2-40B4-BE49-F238E27FC236}">
              <a16:creationId xmlns:a16="http://schemas.microsoft.com/office/drawing/2014/main" id="{C1D2AFC2-4BE9-4B66-8CC3-E7A863BE2834}"/>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21" name="Text Box 1">
          <a:extLst>
            <a:ext uri="{FF2B5EF4-FFF2-40B4-BE49-F238E27FC236}">
              <a16:creationId xmlns:a16="http://schemas.microsoft.com/office/drawing/2014/main" id="{9DD90AAC-110A-486A-920C-28887D76D276}"/>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22" name="Text Box 1">
          <a:extLst>
            <a:ext uri="{FF2B5EF4-FFF2-40B4-BE49-F238E27FC236}">
              <a16:creationId xmlns:a16="http://schemas.microsoft.com/office/drawing/2014/main" id="{998E1DDD-9C14-41BB-A24B-A53D767A91D3}"/>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23" name="Text Box 1">
          <a:extLst>
            <a:ext uri="{FF2B5EF4-FFF2-40B4-BE49-F238E27FC236}">
              <a16:creationId xmlns:a16="http://schemas.microsoft.com/office/drawing/2014/main" id="{B2525156-DD0C-4194-BBDE-4A376460E05D}"/>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24" name="Text Box 1">
          <a:extLst>
            <a:ext uri="{FF2B5EF4-FFF2-40B4-BE49-F238E27FC236}">
              <a16:creationId xmlns:a16="http://schemas.microsoft.com/office/drawing/2014/main" id="{41E79DFE-CA9D-4494-9FAB-F683F4F39E03}"/>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25" name="Text Box 1">
          <a:extLst>
            <a:ext uri="{FF2B5EF4-FFF2-40B4-BE49-F238E27FC236}">
              <a16:creationId xmlns:a16="http://schemas.microsoft.com/office/drawing/2014/main" id="{718AD55E-C9FC-4F9F-80A3-DB531EDC3673}"/>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26" name="Text Box 1">
          <a:extLst>
            <a:ext uri="{FF2B5EF4-FFF2-40B4-BE49-F238E27FC236}">
              <a16:creationId xmlns:a16="http://schemas.microsoft.com/office/drawing/2014/main" id="{30431E2E-10BC-47EA-9090-CF8E225A7679}"/>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163</xdr:row>
      <xdr:rowOff>0</xdr:rowOff>
    </xdr:from>
    <xdr:to>
      <xdr:col>7</xdr:col>
      <xdr:colOff>104775</xdr:colOff>
      <xdr:row>163</xdr:row>
      <xdr:rowOff>196622</xdr:rowOff>
    </xdr:to>
    <xdr:sp macro="" textlink="">
      <xdr:nvSpPr>
        <xdr:cNvPr id="227" name="Text Box 1">
          <a:extLst>
            <a:ext uri="{FF2B5EF4-FFF2-40B4-BE49-F238E27FC236}">
              <a16:creationId xmlns:a16="http://schemas.microsoft.com/office/drawing/2014/main" id="{B12E0E0B-4A16-471C-8626-A17E5FC3FE62}"/>
            </a:ext>
          </a:extLst>
        </xdr:cNvPr>
        <xdr:cNvSpPr txBox="1">
          <a:spLocks noChangeArrowheads="1"/>
        </xdr:cNvSpPr>
      </xdr:nvSpPr>
      <xdr:spPr bwMode="auto">
        <a:xfrm>
          <a:off x="7572375" y="6715125"/>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28" name="Text Box 1">
          <a:extLst>
            <a:ext uri="{FF2B5EF4-FFF2-40B4-BE49-F238E27FC236}">
              <a16:creationId xmlns:a16="http://schemas.microsoft.com/office/drawing/2014/main" id="{45908D87-3F0C-41AE-8ED6-8DA1EDDA01EC}"/>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29" name="Text Box 1">
          <a:extLst>
            <a:ext uri="{FF2B5EF4-FFF2-40B4-BE49-F238E27FC236}">
              <a16:creationId xmlns:a16="http://schemas.microsoft.com/office/drawing/2014/main" id="{49B3A3D0-3B80-486E-A339-1C8EC08900A3}"/>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30" name="Text Box 1">
          <a:extLst>
            <a:ext uri="{FF2B5EF4-FFF2-40B4-BE49-F238E27FC236}">
              <a16:creationId xmlns:a16="http://schemas.microsoft.com/office/drawing/2014/main" id="{EC640095-515A-4DBF-80C0-2CFB2069C660}"/>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31" name="Text Box 1">
          <a:extLst>
            <a:ext uri="{FF2B5EF4-FFF2-40B4-BE49-F238E27FC236}">
              <a16:creationId xmlns:a16="http://schemas.microsoft.com/office/drawing/2014/main" id="{C24322BF-9647-4A96-90FA-FEC188E2FC2A}"/>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32" name="Text Box 1">
          <a:extLst>
            <a:ext uri="{FF2B5EF4-FFF2-40B4-BE49-F238E27FC236}">
              <a16:creationId xmlns:a16="http://schemas.microsoft.com/office/drawing/2014/main" id="{BD7E041F-9839-468B-BDD6-A5BA6DCECB85}"/>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33" name="Text Box 1">
          <a:extLst>
            <a:ext uri="{FF2B5EF4-FFF2-40B4-BE49-F238E27FC236}">
              <a16:creationId xmlns:a16="http://schemas.microsoft.com/office/drawing/2014/main" id="{F68DA4A6-92DB-45EA-969D-D4AAEA1937CD}"/>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34" name="Text Box 1">
          <a:extLst>
            <a:ext uri="{FF2B5EF4-FFF2-40B4-BE49-F238E27FC236}">
              <a16:creationId xmlns:a16="http://schemas.microsoft.com/office/drawing/2014/main" id="{835BCF59-9EB8-4100-9C79-15F138AA72B2}"/>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35" name="Text Box 1">
          <a:extLst>
            <a:ext uri="{FF2B5EF4-FFF2-40B4-BE49-F238E27FC236}">
              <a16:creationId xmlns:a16="http://schemas.microsoft.com/office/drawing/2014/main" id="{A8DF5C79-1B5B-48DE-A0EE-13A6200DC726}"/>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36" name="Text Box 1">
          <a:extLst>
            <a:ext uri="{FF2B5EF4-FFF2-40B4-BE49-F238E27FC236}">
              <a16:creationId xmlns:a16="http://schemas.microsoft.com/office/drawing/2014/main" id="{51EE69DC-29B1-42A0-85BF-F7C17BF1B8D8}"/>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37" name="Text Box 1">
          <a:extLst>
            <a:ext uri="{FF2B5EF4-FFF2-40B4-BE49-F238E27FC236}">
              <a16:creationId xmlns:a16="http://schemas.microsoft.com/office/drawing/2014/main" id="{C270DFEF-EF45-4D13-AE72-02EC4C1C70E1}"/>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38" name="Text Box 1">
          <a:extLst>
            <a:ext uri="{FF2B5EF4-FFF2-40B4-BE49-F238E27FC236}">
              <a16:creationId xmlns:a16="http://schemas.microsoft.com/office/drawing/2014/main" id="{67F931E7-F367-4895-B83C-611418AB5F2B}"/>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39" name="Text Box 1">
          <a:extLst>
            <a:ext uri="{FF2B5EF4-FFF2-40B4-BE49-F238E27FC236}">
              <a16:creationId xmlns:a16="http://schemas.microsoft.com/office/drawing/2014/main" id="{40758E84-8D58-4560-A19A-6004B489D2E8}"/>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40" name="Text Box 1">
          <a:extLst>
            <a:ext uri="{FF2B5EF4-FFF2-40B4-BE49-F238E27FC236}">
              <a16:creationId xmlns:a16="http://schemas.microsoft.com/office/drawing/2014/main" id="{B1DA17C7-AD71-47BB-A945-44FAE43FC4AF}"/>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41" name="Text Box 1">
          <a:extLst>
            <a:ext uri="{FF2B5EF4-FFF2-40B4-BE49-F238E27FC236}">
              <a16:creationId xmlns:a16="http://schemas.microsoft.com/office/drawing/2014/main" id="{881A4EB7-C644-4AF5-938F-1FB2AC05822B}"/>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42" name="Text Box 1">
          <a:extLst>
            <a:ext uri="{FF2B5EF4-FFF2-40B4-BE49-F238E27FC236}">
              <a16:creationId xmlns:a16="http://schemas.microsoft.com/office/drawing/2014/main" id="{8DACA2F8-BB37-4470-89EE-0D42751B61A7}"/>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43" name="Text Box 1">
          <a:extLst>
            <a:ext uri="{FF2B5EF4-FFF2-40B4-BE49-F238E27FC236}">
              <a16:creationId xmlns:a16="http://schemas.microsoft.com/office/drawing/2014/main" id="{11FBEF7C-9BC1-4AE2-B5C7-43C57359C1BD}"/>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44" name="Text Box 1">
          <a:extLst>
            <a:ext uri="{FF2B5EF4-FFF2-40B4-BE49-F238E27FC236}">
              <a16:creationId xmlns:a16="http://schemas.microsoft.com/office/drawing/2014/main" id="{FB3AE3F2-8F82-4728-988B-13EAE3CC5BB7}"/>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45" name="Text Box 1">
          <a:extLst>
            <a:ext uri="{FF2B5EF4-FFF2-40B4-BE49-F238E27FC236}">
              <a16:creationId xmlns:a16="http://schemas.microsoft.com/office/drawing/2014/main" id="{DB6A7DCE-EBE6-4294-BC04-8B946A267AFC}"/>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46" name="Text Box 1">
          <a:extLst>
            <a:ext uri="{FF2B5EF4-FFF2-40B4-BE49-F238E27FC236}">
              <a16:creationId xmlns:a16="http://schemas.microsoft.com/office/drawing/2014/main" id="{BA437A3F-F6A6-421B-B7A7-D63355A81DA2}"/>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47" name="Text Box 1">
          <a:extLst>
            <a:ext uri="{FF2B5EF4-FFF2-40B4-BE49-F238E27FC236}">
              <a16:creationId xmlns:a16="http://schemas.microsoft.com/office/drawing/2014/main" id="{CE046D94-2AB4-4166-A05B-170A78216CB8}"/>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48" name="Text Box 1">
          <a:extLst>
            <a:ext uri="{FF2B5EF4-FFF2-40B4-BE49-F238E27FC236}">
              <a16:creationId xmlns:a16="http://schemas.microsoft.com/office/drawing/2014/main" id="{16A033CE-C39C-412A-8F00-C4D79320FFB9}"/>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49" name="Text Box 1">
          <a:extLst>
            <a:ext uri="{FF2B5EF4-FFF2-40B4-BE49-F238E27FC236}">
              <a16:creationId xmlns:a16="http://schemas.microsoft.com/office/drawing/2014/main" id="{B0ED2145-E335-43E3-BD71-58D548C51DAB}"/>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50" name="Text Box 1">
          <a:extLst>
            <a:ext uri="{FF2B5EF4-FFF2-40B4-BE49-F238E27FC236}">
              <a16:creationId xmlns:a16="http://schemas.microsoft.com/office/drawing/2014/main" id="{A990184B-8AE5-43C4-B111-92326D861D39}"/>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51" name="Text Box 1">
          <a:extLst>
            <a:ext uri="{FF2B5EF4-FFF2-40B4-BE49-F238E27FC236}">
              <a16:creationId xmlns:a16="http://schemas.microsoft.com/office/drawing/2014/main" id="{79FC61AB-49D2-4069-92E7-027F4E0F06B0}"/>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52" name="Text Box 1">
          <a:extLst>
            <a:ext uri="{FF2B5EF4-FFF2-40B4-BE49-F238E27FC236}">
              <a16:creationId xmlns:a16="http://schemas.microsoft.com/office/drawing/2014/main" id="{485D1B91-43EB-4519-9271-ADA0EEA2E0E5}"/>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53" name="Text Box 1">
          <a:extLst>
            <a:ext uri="{FF2B5EF4-FFF2-40B4-BE49-F238E27FC236}">
              <a16:creationId xmlns:a16="http://schemas.microsoft.com/office/drawing/2014/main" id="{ACD73EF3-8C3C-4412-9CE9-2D1B4CD9401D}"/>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54" name="Text Box 1">
          <a:extLst>
            <a:ext uri="{FF2B5EF4-FFF2-40B4-BE49-F238E27FC236}">
              <a16:creationId xmlns:a16="http://schemas.microsoft.com/office/drawing/2014/main" id="{F90C9467-30ED-4CF6-ABC1-D4A728263035}"/>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55" name="Text Box 1">
          <a:extLst>
            <a:ext uri="{FF2B5EF4-FFF2-40B4-BE49-F238E27FC236}">
              <a16:creationId xmlns:a16="http://schemas.microsoft.com/office/drawing/2014/main" id="{068A78F4-B064-4E65-B556-48902FC42EC4}"/>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56" name="Text Box 1">
          <a:extLst>
            <a:ext uri="{FF2B5EF4-FFF2-40B4-BE49-F238E27FC236}">
              <a16:creationId xmlns:a16="http://schemas.microsoft.com/office/drawing/2014/main" id="{7C3B1237-A7B2-47C8-A0D0-1E07B286E6D4}"/>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57" name="Text Box 1">
          <a:extLst>
            <a:ext uri="{FF2B5EF4-FFF2-40B4-BE49-F238E27FC236}">
              <a16:creationId xmlns:a16="http://schemas.microsoft.com/office/drawing/2014/main" id="{62843F6E-CDE4-4C57-A740-595B83EDF2F2}"/>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58" name="Text Box 1">
          <a:extLst>
            <a:ext uri="{FF2B5EF4-FFF2-40B4-BE49-F238E27FC236}">
              <a16:creationId xmlns:a16="http://schemas.microsoft.com/office/drawing/2014/main" id="{5B8088D6-1604-41AF-9335-238BC5F99989}"/>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59" name="Text Box 1">
          <a:extLst>
            <a:ext uri="{FF2B5EF4-FFF2-40B4-BE49-F238E27FC236}">
              <a16:creationId xmlns:a16="http://schemas.microsoft.com/office/drawing/2014/main" id="{76459571-F428-4AD9-B9A8-5FCD37CA8058}"/>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60" name="Text Box 1">
          <a:extLst>
            <a:ext uri="{FF2B5EF4-FFF2-40B4-BE49-F238E27FC236}">
              <a16:creationId xmlns:a16="http://schemas.microsoft.com/office/drawing/2014/main" id="{44FEF5E4-83B2-40BF-8B42-B328D7AA4635}"/>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61" name="Text Box 1">
          <a:extLst>
            <a:ext uri="{FF2B5EF4-FFF2-40B4-BE49-F238E27FC236}">
              <a16:creationId xmlns:a16="http://schemas.microsoft.com/office/drawing/2014/main" id="{2BB54266-81E6-4C45-8755-E25BF91F1772}"/>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62" name="Text Box 1">
          <a:extLst>
            <a:ext uri="{FF2B5EF4-FFF2-40B4-BE49-F238E27FC236}">
              <a16:creationId xmlns:a16="http://schemas.microsoft.com/office/drawing/2014/main" id="{7056D66D-9B56-44F5-97C9-90B7494CBFB1}"/>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63" name="Text Box 1">
          <a:extLst>
            <a:ext uri="{FF2B5EF4-FFF2-40B4-BE49-F238E27FC236}">
              <a16:creationId xmlns:a16="http://schemas.microsoft.com/office/drawing/2014/main" id="{784C6A26-007C-4BA1-B5A1-6555EA592E35}"/>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64" name="Text Box 1">
          <a:extLst>
            <a:ext uri="{FF2B5EF4-FFF2-40B4-BE49-F238E27FC236}">
              <a16:creationId xmlns:a16="http://schemas.microsoft.com/office/drawing/2014/main" id="{5077A234-3576-4C34-A9FB-AF687C8C86D7}"/>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65" name="Text Box 1">
          <a:extLst>
            <a:ext uri="{FF2B5EF4-FFF2-40B4-BE49-F238E27FC236}">
              <a16:creationId xmlns:a16="http://schemas.microsoft.com/office/drawing/2014/main" id="{A5121295-894C-406B-A508-16895B6B7B5A}"/>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66" name="Text Box 1">
          <a:extLst>
            <a:ext uri="{FF2B5EF4-FFF2-40B4-BE49-F238E27FC236}">
              <a16:creationId xmlns:a16="http://schemas.microsoft.com/office/drawing/2014/main" id="{2222FE5A-4124-49AA-8DE0-FC4A5BDFF0F6}"/>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67" name="Text Box 1">
          <a:extLst>
            <a:ext uri="{FF2B5EF4-FFF2-40B4-BE49-F238E27FC236}">
              <a16:creationId xmlns:a16="http://schemas.microsoft.com/office/drawing/2014/main" id="{1BAB157E-2B6A-4215-834B-544468B6D1CA}"/>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68" name="Text Box 1">
          <a:extLst>
            <a:ext uri="{FF2B5EF4-FFF2-40B4-BE49-F238E27FC236}">
              <a16:creationId xmlns:a16="http://schemas.microsoft.com/office/drawing/2014/main" id="{78121D06-9800-4E5C-A691-0D07788F1E5D}"/>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69" name="Text Box 1">
          <a:extLst>
            <a:ext uri="{FF2B5EF4-FFF2-40B4-BE49-F238E27FC236}">
              <a16:creationId xmlns:a16="http://schemas.microsoft.com/office/drawing/2014/main" id="{4A5A087F-120E-4273-BBF6-0B95948CC659}"/>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70" name="Text Box 1">
          <a:extLst>
            <a:ext uri="{FF2B5EF4-FFF2-40B4-BE49-F238E27FC236}">
              <a16:creationId xmlns:a16="http://schemas.microsoft.com/office/drawing/2014/main" id="{0A123614-3C82-4755-B1EC-1F5B84F21D76}"/>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71" name="Text Box 1">
          <a:extLst>
            <a:ext uri="{FF2B5EF4-FFF2-40B4-BE49-F238E27FC236}">
              <a16:creationId xmlns:a16="http://schemas.microsoft.com/office/drawing/2014/main" id="{8230B6A9-738C-458B-88BF-95A000CDC653}"/>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72" name="Text Box 1">
          <a:extLst>
            <a:ext uri="{FF2B5EF4-FFF2-40B4-BE49-F238E27FC236}">
              <a16:creationId xmlns:a16="http://schemas.microsoft.com/office/drawing/2014/main" id="{B5C0EB5C-BCD4-410C-AD7B-5000AA44BBCB}"/>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73" name="Text Box 1">
          <a:extLst>
            <a:ext uri="{FF2B5EF4-FFF2-40B4-BE49-F238E27FC236}">
              <a16:creationId xmlns:a16="http://schemas.microsoft.com/office/drawing/2014/main" id="{F46FB2BA-AE37-4CA7-873B-8D496D8B1C1D}"/>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74" name="Text Box 1">
          <a:extLst>
            <a:ext uri="{FF2B5EF4-FFF2-40B4-BE49-F238E27FC236}">
              <a16:creationId xmlns:a16="http://schemas.microsoft.com/office/drawing/2014/main" id="{49A7B60E-F0B7-4EA4-B792-9387D15719A6}"/>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75" name="Text Box 1">
          <a:extLst>
            <a:ext uri="{FF2B5EF4-FFF2-40B4-BE49-F238E27FC236}">
              <a16:creationId xmlns:a16="http://schemas.microsoft.com/office/drawing/2014/main" id="{DB66B70D-5F71-4C90-A6B6-DC496208BAC4}"/>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76" name="Text Box 1">
          <a:extLst>
            <a:ext uri="{FF2B5EF4-FFF2-40B4-BE49-F238E27FC236}">
              <a16:creationId xmlns:a16="http://schemas.microsoft.com/office/drawing/2014/main" id="{D5021800-C9CF-4804-88DB-EC52CA297DC8}"/>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77" name="Text Box 1">
          <a:extLst>
            <a:ext uri="{FF2B5EF4-FFF2-40B4-BE49-F238E27FC236}">
              <a16:creationId xmlns:a16="http://schemas.microsoft.com/office/drawing/2014/main" id="{E41B62FB-20C6-40E7-8EC7-A55485810599}"/>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78" name="Text Box 1">
          <a:extLst>
            <a:ext uri="{FF2B5EF4-FFF2-40B4-BE49-F238E27FC236}">
              <a16:creationId xmlns:a16="http://schemas.microsoft.com/office/drawing/2014/main" id="{F167951F-0960-4D90-B27F-4659DE93F575}"/>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864959</xdr:rowOff>
    </xdr:to>
    <xdr:sp macro="" textlink="">
      <xdr:nvSpPr>
        <xdr:cNvPr id="279" name="Text Box 1">
          <a:extLst>
            <a:ext uri="{FF2B5EF4-FFF2-40B4-BE49-F238E27FC236}">
              <a16:creationId xmlns:a16="http://schemas.microsoft.com/office/drawing/2014/main" id="{57160EA9-314C-43A8-A6CC-FE08BCA766F0}"/>
            </a:ext>
          </a:extLst>
        </xdr:cNvPr>
        <xdr:cNvSpPr txBox="1">
          <a:spLocks noChangeArrowheads="1"/>
        </xdr:cNvSpPr>
      </xdr:nvSpPr>
      <xdr:spPr bwMode="auto">
        <a:xfrm>
          <a:off x="644842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80" name="Text Box 1">
          <a:extLst>
            <a:ext uri="{FF2B5EF4-FFF2-40B4-BE49-F238E27FC236}">
              <a16:creationId xmlns:a16="http://schemas.microsoft.com/office/drawing/2014/main" id="{B4CC03E7-91B5-4BAA-8DF1-8149D9B7B69D}"/>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81" name="Text Box 1">
          <a:extLst>
            <a:ext uri="{FF2B5EF4-FFF2-40B4-BE49-F238E27FC236}">
              <a16:creationId xmlns:a16="http://schemas.microsoft.com/office/drawing/2014/main" id="{F4EC3310-87C5-4F72-A346-F46B7D6025ED}"/>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82" name="Text Box 1">
          <a:extLst>
            <a:ext uri="{FF2B5EF4-FFF2-40B4-BE49-F238E27FC236}">
              <a16:creationId xmlns:a16="http://schemas.microsoft.com/office/drawing/2014/main" id="{FAD5791F-1D34-42C2-979C-1F6B45B9038E}"/>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83" name="Text Box 1">
          <a:extLst>
            <a:ext uri="{FF2B5EF4-FFF2-40B4-BE49-F238E27FC236}">
              <a16:creationId xmlns:a16="http://schemas.microsoft.com/office/drawing/2014/main" id="{393AB682-D22F-478C-A099-82A09BCC0146}"/>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84" name="Text Box 1">
          <a:extLst>
            <a:ext uri="{FF2B5EF4-FFF2-40B4-BE49-F238E27FC236}">
              <a16:creationId xmlns:a16="http://schemas.microsoft.com/office/drawing/2014/main" id="{1371AB13-D0FE-4C45-97E0-2C7E940C20D0}"/>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85" name="Text Box 1">
          <a:extLst>
            <a:ext uri="{FF2B5EF4-FFF2-40B4-BE49-F238E27FC236}">
              <a16:creationId xmlns:a16="http://schemas.microsoft.com/office/drawing/2014/main" id="{9C7544DF-F689-4898-9FD6-BB114A168040}"/>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86" name="Text Box 1">
          <a:extLst>
            <a:ext uri="{FF2B5EF4-FFF2-40B4-BE49-F238E27FC236}">
              <a16:creationId xmlns:a16="http://schemas.microsoft.com/office/drawing/2014/main" id="{B53BB4A1-BBA9-4127-AD16-288F83724A11}"/>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87" name="Text Box 1">
          <a:extLst>
            <a:ext uri="{FF2B5EF4-FFF2-40B4-BE49-F238E27FC236}">
              <a16:creationId xmlns:a16="http://schemas.microsoft.com/office/drawing/2014/main" id="{C4812CE0-7104-4915-9847-85403BD12B9C}"/>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88" name="Text Box 1">
          <a:extLst>
            <a:ext uri="{FF2B5EF4-FFF2-40B4-BE49-F238E27FC236}">
              <a16:creationId xmlns:a16="http://schemas.microsoft.com/office/drawing/2014/main" id="{07E86A68-E8BF-4EB2-A113-F7C61442C7FD}"/>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89" name="Text Box 1">
          <a:extLst>
            <a:ext uri="{FF2B5EF4-FFF2-40B4-BE49-F238E27FC236}">
              <a16:creationId xmlns:a16="http://schemas.microsoft.com/office/drawing/2014/main" id="{D09427B5-9A86-4E98-8BBA-09E9C7C0653F}"/>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90" name="Text Box 1">
          <a:extLst>
            <a:ext uri="{FF2B5EF4-FFF2-40B4-BE49-F238E27FC236}">
              <a16:creationId xmlns:a16="http://schemas.microsoft.com/office/drawing/2014/main" id="{4DD0CBE0-60DF-4DFA-AEEB-5885D2FE849B}"/>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91" name="Text Box 1">
          <a:extLst>
            <a:ext uri="{FF2B5EF4-FFF2-40B4-BE49-F238E27FC236}">
              <a16:creationId xmlns:a16="http://schemas.microsoft.com/office/drawing/2014/main" id="{E70091AD-2C36-4E47-B5F9-D8F2C4079B10}"/>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92" name="Text Box 1">
          <a:extLst>
            <a:ext uri="{FF2B5EF4-FFF2-40B4-BE49-F238E27FC236}">
              <a16:creationId xmlns:a16="http://schemas.microsoft.com/office/drawing/2014/main" id="{5B869AB2-FB4F-43D8-BEA5-AA72A5DC2CA2}"/>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93" name="Text Box 1">
          <a:extLst>
            <a:ext uri="{FF2B5EF4-FFF2-40B4-BE49-F238E27FC236}">
              <a16:creationId xmlns:a16="http://schemas.microsoft.com/office/drawing/2014/main" id="{7496E743-48BE-4A62-AFA5-8C90CBE83695}"/>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94" name="Text Box 1">
          <a:extLst>
            <a:ext uri="{FF2B5EF4-FFF2-40B4-BE49-F238E27FC236}">
              <a16:creationId xmlns:a16="http://schemas.microsoft.com/office/drawing/2014/main" id="{14DDD3F5-3653-4413-ADA4-4EE4375818E3}"/>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95" name="Text Box 1">
          <a:extLst>
            <a:ext uri="{FF2B5EF4-FFF2-40B4-BE49-F238E27FC236}">
              <a16:creationId xmlns:a16="http://schemas.microsoft.com/office/drawing/2014/main" id="{6BFD2A1B-125F-4583-9D1C-35814325A2D7}"/>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96" name="Text Box 1">
          <a:extLst>
            <a:ext uri="{FF2B5EF4-FFF2-40B4-BE49-F238E27FC236}">
              <a16:creationId xmlns:a16="http://schemas.microsoft.com/office/drawing/2014/main" id="{E62390FC-3A74-4195-AB43-35F011DAE514}"/>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97" name="Text Box 1">
          <a:extLst>
            <a:ext uri="{FF2B5EF4-FFF2-40B4-BE49-F238E27FC236}">
              <a16:creationId xmlns:a16="http://schemas.microsoft.com/office/drawing/2014/main" id="{A8259189-23E1-449D-BC0C-EA1448886936}"/>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98" name="Text Box 1">
          <a:extLst>
            <a:ext uri="{FF2B5EF4-FFF2-40B4-BE49-F238E27FC236}">
              <a16:creationId xmlns:a16="http://schemas.microsoft.com/office/drawing/2014/main" id="{4B7A2075-FEA2-452B-B703-881CFB552A99}"/>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299" name="Text Box 1">
          <a:extLst>
            <a:ext uri="{FF2B5EF4-FFF2-40B4-BE49-F238E27FC236}">
              <a16:creationId xmlns:a16="http://schemas.microsoft.com/office/drawing/2014/main" id="{953E603A-52FA-4694-90F9-C593E55E707A}"/>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00" name="Text Box 1">
          <a:extLst>
            <a:ext uri="{FF2B5EF4-FFF2-40B4-BE49-F238E27FC236}">
              <a16:creationId xmlns:a16="http://schemas.microsoft.com/office/drawing/2014/main" id="{75032794-C58E-45A0-B09E-ACCE06273C8C}"/>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01" name="Text Box 1">
          <a:extLst>
            <a:ext uri="{FF2B5EF4-FFF2-40B4-BE49-F238E27FC236}">
              <a16:creationId xmlns:a16="http://schemas.microsoft.com/office/drawing/2014/main" id="{2229B52A-DA80-4593-BD28-3A67F2AC9F50}"/>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02" name="Text Box 1">
          <a:extLst>
            <a:ext uri="{FF2B5EF4-FFF2-40B4-BE49-F238E27FC236}">
              <a16:creationId xmlns:a16="http://schemas.microsoft.com/office/drawing/2014/main" id="{41E317F9-4F8C-4797-8518-59CE4902C420}"/>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03" name="Text Box 1">
          <a:extLst>
            <a:ext uri="{FF2B5EF4-FFF2-40B4-BE49-F238E27FC236}">
              <a16:creationId xmlns:a16="http://schemas.microsoft.com/office/drawing/2014/main" id="{F03FE43A-2AEC-4AFD-8B4E-23AE5BBFD8BE}"/>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04" name="Text Box 1">
          <a:extLst>
            <a:ext uri="{FF2B5EF4-FFF2-40B4-BE49-F238E27FC236}">
              <a16:creationId xmlns:a16="http://schemas.microsoft.com/office/drawing/2014/main" id="{3F705B96-4A03-4E49-9AF5-EA71A5FB360E}"/>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05" name="Text Box 1">
          <a:extLst>
            <a:ext uri="{FF2B5EF4-FFF2-40B4-BE49-F238E27FC236}">
              <a16:creationId xmlns:a16="http://schemas.microsoft.com/office/drawing/2014/main" id="{8B3D5F49-DD13-44DA-A055-8B097752BE9B}"/>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06" name="Text Box 1">
          <a:extLst>
            <a:ext uri="{FF2B5EF4-FFF2-40B4-BE49-F238E27FC236}">
              <a16:creationId xmlns:a16="http://schemas.microsoft.com/office/drawing/2014/main" id="{10B91DC6-5C8C-42C7-B49C-8F4A581691CF}"/>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07" name="Text Box 1">
          <a:extLst>
            <a:ext uri="{FF2B5EF4-FFF2-40B4-BE49-F238E27FC236}">
              <a16:creationId xmlns:a16="http://schemas.microsoft.com/office/drawing/2014/main" id="{FC72A752-C424-4A10-8281-E0F2C36E9F4F}"/>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08" name="Text Box 1">
          <a:extLst>
            <a:ext uri="{FF2B5EF4-FFF2-40B4-BE49-F238E27FC236}">
              <a16:creationId xmlns:a16="http://schemas.microsoft.com/office/drawing/2014/main" id="{3A4BC7B6-BD33-4CB4-825C-7A3155BB165F}"/>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09" name="Text Box 1">
          <a:extLst>
            <a:ext uri="{FF2B5EF4-FFF2-40B4-BE49-F238E27FC236}">
              <a16:creationId xmlns:a16="http://schemas.microsoft.com/office/drawing/2014/main" id="{E5B93DCE-108F-44E0-9F7C-FE72441CCFE5}"/>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10" name="Text Box 1">
          <a:extLst>
            <a:ext uri="{FF2B5EF4-FFF2-40B4-BE49-F238E27FC236}">
              <a16:creationId xmlns:a16="http://schemas.microsoft.com/office/drawing/2014/main" id="{AAE933FB-99C2-4E05-95B6-42347CA8E499}"/>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11" name="Text Box 1">
          <a:extLst>
            <a:ext uri="{FF2B5EF4-FFF2-40B4-BE49-F238E27FC236}">
              <a16:creationId xmlns:a16="http://schemas.microsoft.com/office/drawing/2014/main" id="{A57DF7AC-A1BF-4329-BEA5-B5454A899F0E}"/>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12" name="Text Box 1">
          <a:extLst>
            <a:ext uri="{FF2B5EF4-FFF2-40B4-BE49-F238E27FC236}">
              <a16:creationId xmlns:a16="http://schemas.microsoft.com/office/drawing/2014/main" id="{3A9A2E68-CBAB-45E6-BCAD-D2D65EA7FDA3}"/>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13" name="Text Box 1">
          <a:extLst>
            <a:ext uri="{FF2B5EF4-FFF2-40B4-BE49-F238E27FC236}">
              <a16:creationId xmlns:a16="http://schemas.microsoft.com/office/drawing/2014/main" id="{106D7B86-93D0-47B2-957C-3D9133F7AEAC}"/>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14" name="Text Box 1">
          <a:extLst>
            <a:ext uri="{FF2B5EF4-FFF2-40B4-BE49-F238E27FC236}">
              <a16:creationId xmlns:a16="http://schemas.microsoft.com/office/drawing/2014/main" id="{15A57A94-96A3-4155-B0D0-88433D1D120D}"/>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15" name="Text Box 1">
          <a:extLst>
            <a:ext uri="{FF2B5EF4-FFF2-40B4-BE49-F238E27FC236}">
              <a16:creationId xmlns:a16="http://schemas.microsoft.com/office/drawing/2014/main" id="{F573C94E-FD9F-460F-88CF-75C1F1E99BAE}"/>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16" name="Text Box 1">
          <a:extLst>
            <a:ext uri="{FF2B5EF4-FFF2-40B4-BE49-F238E27FC236}">
              <a16:creationId xmlns:a16="http://schemas.microsoft.com/office/drawing/2014/main" id="{CDDA85DD-3E7D-4D26-B631-E1F608963C13}"/>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17" name="Text Box 1">
          <a:extLst>
            <a:ext uri="{FF2B5EF4-FFF2-40B4-BE49-F238E27FC236}">
              <a16:creationId xmlns:a16="http://schemas.microsoft.com/office/drawing/2014/main" id="{3A7FC745-5AEA-42EE-AF40-800853CDBD99}"/>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18" name="Text Box 1">
          <a:extLst>
            <a:ext uri="{FF2B5EF4-FFF2-40B4-BE49-F238E27FC236}">
              <a16:creationId xmlns:a16="http://schemas.microsoft.com/office/drawing/2014/main" id="{F6B520D6-3C38-414F-857C-10B26DDA5306}"/>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19" name="Text Box 1">
          <a:extLst>
            <a:ext uri="{FF2B5EF4-FFF2-40B4-BE49-F238E27FC236}">
              <a16:creationId xmlns:a16="http://schemas.microsoft.com/office/drawing/2014/main" id="{F1A4418C-BAA9-4669-BCAD-A1B01987877A}"/>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20" name="Text Box 1">
          <a:extLst>
            <a:ext uri="{FF2B5EF4-FFF2-40B4-BE49-F238E27FC236}">
              <a16:creationId xmlns:a16="http://schemas.microsoft.com/office/drawing/2014/main" id="{5A8CD26B-EDFA-4708-A485-8F1AAAF0F0EB}"/>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21" name="Text Box 1">
          <a:extLst>
            <a:ext uri="{FF2B5EF4-FFF2-40B4-BE49-F238E27FC236}">
              <a16:creationId xmlns:a16="http://schemas.microsoft.com/office/drawing/2014/main" id="{DE3F53AC-4DAD-4CF2-846F-94D9D297B5F7}"/>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22" name="Text Box 1">
          <a:extLst>
            <a:ext uri="{FF2B5EF4-FFF2-40B4-BE49-F238E27FC236}">
              <a16:creationId xmlns:a16="http://schemas.microsoft.com/office/drawing/2014/main" id="{362E59DC-9D93-4ACE-ACA9-C7A48042A67D}"/>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23" name="Text Box 1">
          <a:extLst>
            <a:ext uri="{FF2B5EF4-FFF2-40B4-BE49-F238E27FC236}">
              <a16:creationId xmlns:a16="http://schemas.microsoft.com/office/drawing/2014/main" id="{8E0DABC0-CF6E-477A-B539-222CFA63A811}"/>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24" name="Text Box 1">
          <a:extLst>
            <a:ext uri="{FF2B5EF4-FFF2-40B4-BE49-F238E27FC236}">
              <a16:creationId xmlns:a16="http://schemas.microsoft.com/office/drawing/2014/main" id="{A8CBA663-FF64-44C6-8902-AFCAF27140A5}"/>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25" name="Text Box 1">
          <a:extLst>
            <a:ext uri="{FF2B5EF4-FFF2-40B4-BE49-F238E27FC236}">
              <a16:creationId xmlns:a16="http://schemas.microsoft.com/office/drawing/2014/main" id="{3A6EB348-83DF-47D0-8F84-FE86EDFB30D0}"/>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26" name="Text Box 1">
          <a:extLst>
            <a:ext uri="{FF2B5EF4-FFF2-40B4-BE49-F238E27FC236}">
              <a16:creationId xmlns:a16="http://schemas.microsoft.com/office/drawing/2014/main" id="{8411F3AD-42BD-4035-9FD1-CB42E0DF1018}"/>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27" name="Text Box 1">
          <a:extLst>
            <a:ext uri="{FF2B5EF4-FFF2-40B4-BE49-F238E27FC236}">
              <a16:creationId xmlns:a16="http://schemas.microsoft.com/office/drawing/2014/main" id="{3CCAA380-DE4C-430C-AFDF-63E76B505084}"/>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28" name="Text Box 1">
          <a:extLst>
            <a:ext uri="{FF2B5EF4-FFF2-40B4-BE49-F238E27FC236}">
              <a16:creationId xmlns:a16="http://schemas.microsoft.com/office/drawing/2014/main" id="{D9A03421-E35F-45CB-9AF7-C78A599CA938}"/>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29" name="Text Box 1">
          <a:extLst>
            <a:ext uri="{FF2B5EF4-FFF2-40B4-BE49-F238E27FC236}">
              <a16:creationId xmlns:a16="http://schemas.microsoft.com/office/drawing/2014/main" id="{2FEAA293-8075-4AEC-85EB-F07874244D33}"/>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30" name="Text Box 1">
          <a:extLst>
            <a:ext uri="{FF2B5EF4-FFF2-40B4-BE49-F238E27FC236}">
              <a16:creationId xmlns:a16="http://schemas.microsoft.com/office/drawing/2014/main" id="{268D5B6E-4D3E-44A0-B398-803A43241C7C}"/>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31" name="Text Box 1">
          <a:extLst>
            <a:ext uri="{FF2B5EF4-FFF2-40B4-BE49-F238E27FC236}">
              <a16:creationId xmlns:a16="http://schemas.microsoft.com/office/drawing/2014/main" id="{45FFB510-C7E3-4E04-8E9F-03004634855A}"/>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32" name="Text Box 1">
          <a:extLst>
            <a:ext uri="{FF2B5EF4-FFF2-40B4-BE49-F238E27FC236}">
              <a16:creationId xmlns:a16="http://schemas.microsoft.com/office/drawing/2014/main" id="{9CD14F34-80E6-4A6A-836E-3A08F2CD4007}"/>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33" name="Text Box 1">
          <a:extLst>
            <a:ext uri="{FF2B5EF4-FFF2-40B4-BE49-F238E27FC236}">
              <a16:creationId xmlns:a16="http://schemas.microsoft.com/office/drawing/2014/main" id="{00501EF9-3D67-4EFA-891A-C673D6CA1F25}"/>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34" name="Text Box 1">
          <a:extLst>
            <a:ext uri="{FF2B5EF4-FFF2-40B4-BE49-F238E27FC236}">
              <a16:creationId xmlns:a16="http://schemas.microsoft.com/office/drawing/2014/main" id="{F8DF911B-24F8-4D41-9981-7C82C2E5AF09}"/>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35" name="Text Box 1">
          <a:extLst>
            <a:ext uri="{FF2B5EF4-FFF2-40B4-BE49-F238E27FC236}">
              <a16:creationId xmlns:a16="http://schemas.microsoft.com/office/drawing/2014/main" id="{7C15F38E-160F-497D-BA1D-C9937FA6A1AE}"/>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36" name="Text Box 1">
          <a:extLst>
            <a:ext uri="{FF2B5EF4-FFF2-40B4-BE49-F238E27FC236}">
              <a16:creationId xmlns:a16="http://schemas.microsoft.com/office/drawing/2014/main" id="{A0763297-C498-4CBD-8360-9F64C316711A}"/>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37" name="Text Box 1">
          <a:extLst>
            <a:ext uri="{FF2B5EF4-FFF2-40B4-BE49-F238E27FC236}">
              <a16:creationId xmlns:a16="http://schemas.microsoft.com/office/drawing/2014/main" id="{13CBDBE7-3606-4F3F-AD29-552A0028363C}"/>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38" name="Text Box 1">
          <a:extLst>
            <a:ext uri="{FF2B5EF4-FFF2-40B4-BE49-F238E27FC236}">
              <a16:creationId xmlns:a16="http://schemas.microsoft.com/office/drawing/2014/main" id="{53720BE5-8D7F-4FAA-86CF-005C1870F26E}"/>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864959</xdr:rowOff>
    </xdr:to>
    <xdr:sp macro="" textlink="">
      <xdr:nvSpPr>
        <xdr:cNvPr id="339" name="Text Box 1">
          <a:extLst>
            <a:ext uri="{FF2B5EF4-FFF2-40B4-BE49-F238E27FC236}">
              <a16:creationId xmlns:a16="http://schemas.microsoft.com/office/drawing/2014/main" id="{040D5707-7A42-4C42-9885-A8FB3C5C45DF}"/>
            </a:ext>
          </a:extLst>
        </xdr:cNvPr>
        <xdr:cNvSpPr txBox="1">
          <a:spLocks noChangeArrowheads="1"/>
        </xdr:cNvSpPr>
      </xdr:nvSpPr>
      <xdr:spPr bwMode="auto">
        <a:xfrm>
          <a:off x="7572375" y="7486650"/>
          <a:ext cx="104775" cy="864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40" name="Text Box 1">
          <a:extLst>
            <a:ext uri="{FF2B5EF4-FFF2-40B4-BE49-F238E27FC236}">
              <a16:creationId xmlns:a16="http://schemas.microsoft.com/office/drawing/2014/main" id="{6E768205-78EC-437B-AE21-6EEAAA3CBBEA}"/>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41" name="Text Box 1">
          <a:extLst>
            <a:ext uri="{FF2B5EF4-FFF2-40B4-BE49-F238E27FC236}">
              <a16:creationId xmlns:a16="http://schemas.microsoft.com/office/drawing/2014/main" id="{0DC70343-3B49-42D3-BB94-B6286CC7A14E}"/>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42" name="Text Box 1">
          <a:extLst>
            <a:ext uri="{FF2B5EF4-FFF2-40B4-BE49-F238E27FC236}">
              <a16:creationId xmlns:a16="http://schemas.microsoft.com/office/drawing/2014/main" id="{2FF1BC32-80AE-4E74-9D84-D582C43B69F5}"/>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43" name="Text Box 1">
          <a:extLst>
            <a:ext uri="{FF2B5EF4-FFF2-40B4-BE49-F238E27FC236}">
              <a16:creationId xmlns:a16="http://schemas.microsoft.com/office/drawing/2014/main" id="{E11D783D-BF37-4477-A40C-9206D5050B76}"/>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44" name="Text Box 1">
          <a:extLst>
            <a:ext uri="{FF2B5EF4-FFF2-40B4-BE49-F238E27FC236}">
              <a16:creationId xmlns:a16="http://schemas.microsoft.com/office/drawing/2014/main" id="{414B6607-2B15-400B-A987-C31E1F9DC99C}"/>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45" name="Text Box 1">
          <a:extLst>
            <a:ext uri="{FF2B5EF4-FFF2-40B4-BE49-F238E27FC236}">
              <a16:creationId xmlns:a16="http://schemas.microsoft.com/office/drawing/2014/main" id="{EC203B08-7FC1-4121-A6A3-6776D5309A28}"/>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46" name="Text Box 1">
          <a:extLst>
            <a:ext uri="{FF2B5EF4-FFF2-40B4-BE49-F238E27FC236}">
              <a16:creationId xmlns:a16="http://schemas.microsoft.com/office/drawing/2014/main" id="{CFACADFF-AE96-4DE1-9836-5EF57AE9C4D1}"/>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47" name="Text Box 1">
          <a:extLst>
            <a:ext uri="{FF2B5EF4-FFF2-40B4-BE49-F238E27FC236}">
              <a16:creationId xmlns:a16="http://schemas.microsoft.com/office/drawing/2014/main" id="{8D486BE8-9380-4DD9-8C7E-35B3AA33ABD8}"/>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48" name="Text Box 1">
          <a:extLst>
            <a:ext uri="{FF2B5EF4-FFF2-40B4-BE49-F238E27FC236}">
              <a16:creationId xmlns:a16="http://schemas.microsoft.com/office/drawing/2014/main" id="{90477D39-D024-4C32-AECA-924B72445850}"/>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49" name="Text Box 1">
          <a:extLst>
            <a:ext uri="{FF2B5EF4-FFF2-40B4-BE49-F238E27FC236}">
              <a16:creationId xmlns:a16="http://schemas.microsoft.com/office/drawing/2014/main" id="{0453D747-56AF-4710-B0AD-09B3BE64266E}"/>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50" name="Text Box 1">
          <a:extLst>
            <a:ext uri="{FF2B5EF4-FFF2-40B4-BE49-F238E27FC236}">
              <a16:creationId xmlns:a16="http://schemas.microsoft.com/office/drawing/2014/main" id="{C7FE7CDF-22A4-4137-9F1D-213447FECDAC}"/>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51" name="Text Box 1">
          <a:extLst>
            <a:ext uri="{FF2B5EF4-FFF2-40B4-BE49-F238E27FC236}">
              <a16:creationId xmlns:a16="http://schemas.microsoft.com/office/drawing/2014/main" id="{D2DFE079-12FD-43EE-A164-7BD2C3FCBBFB}"/>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52" name="Text Box 1">
          <a:extLst>
            <a:ext uri="{FF2B5EF4-FFF2-40B4-BE49-F238E27FC236}">
              <a16:creationId xmlns:a16="http://schemas.microsoft.com/office/drawing/2014/main" id="{17F411C1-611C-4302-889C-9616AF3E9CF4}"/>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53" name="Text Box 1">
          <a:extLst>
            <a:ext uri="{FF2B5EF4-FFF2-40B4-BE49-F238E27FC236}">
              <a16:creationId xmlns:a16="http://schemas.microsoft.com/office/drawing/2014/main" id="{DA2CF51C-21FB-4388-ACA9-1ECF88CA2508}"/>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54" name="Text Box 1">
          <a:extLst>
            <a:ext uri="{FF2B5EF4-FFF2-40B4-BE49-F238E27FC236}">
              <a16:creationId xmlns:a16="http://schemas.microsoft.com/office/drawing/2014/main" id="{31C221F5-0FFB-46C9-8045-3426EF5E9B20}"/>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55" name="Text Box 1">
          <a:extLst>
            <a:ext uri="{FF2B5EF4-FFF2-40B4-BE49-F238E27FC236}">
              <a16:creationId xmlns:a16="http://schemas.microsoft.com/office/drawing/2014/main" id="{F20552DA-A4D2-4A94-A031-A06A1F2AB6E1}"/>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56" name="Text Box 1">
          <a:extLst>
            <a:ext uri="{FF2B5EF4-FFF2-40B4-BE49-F238E27FC236}">
              <a16:creationId xmlns:a16="http://schemas.microsoft.com/office/drawing/2014/main" id="{42F4AB07-1466-47BA-A326-81A507F2DEF6}"/>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57" name="Text Box 1">
          <a:extLst>
            <a:ext uri="{FF2B5EF4-FFF2-40B4-BE49-F238E27FC236}">
              <a16:creationId xmlns:a16="http://schemas.microsoft.com/office/drawing/2014/main" id="{28F2AC03-849C-46C1-BD76-9822AD03A2FF}"/>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58" name="Text Box 1">
          <a:extLst>
            <a:ext uri="{FF2B5EF4-FFF2-40B4-BE49-F238E27FC236}">
              <a16:creationId xmlns:a16="http://schemas.microsoft.com/office/drawing/2014/main" id="{BD1EDB2B-C1EA-480D-B870-2935CB6D7083}"/>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59" name="Text Box 1">
          <a:extLst>
            <a:ext uri="{FF2B5EF4-FFF2-40B4-BE49-F238E27FC236}">
              <a16:creationId xmlns:a16="http://schemas.microsoft.com/office/drawing/2014/main" id="{A1E9297D-E07F-4156-A01F-BF2D6265ACF4}"/>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60" name="Text Box 1">
          <a:extLst>
            <a:ext uri="{FF2B5EF4-FFF2-40B4-BE49-F238E27FC236}">
              <a16:creationId xmlns:a16="http://schemas.microsoft.com/office/drawing/2014/main" id="{4BADAC8A-C8AE-4E6F-AB14-DCE71AA0698A}"/>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61" name="Text Box 1">
          <a:extLst>
            <a:ext uri="{FF2B5EF4-FFF2-40B4-BE49-F238E27FC236}">
              <a16:creationId xmlns:a16="http://schemas.microsoft.com/office/drawing/2014/main" id="{2C4C312A-1800-4ACE-87A9-2EF16830F62C}"/>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62" name="Text Box 1">
          <a:extLst>
            <a:ext uri="{FF2B5EF4-FFF2-40B4-BE49-F238E27FC236}">
              <a16:creationId xmlns:a16="http://schemas.microsoft.com/office/drawing/2014/main" id="{FFC0FEC6-04BB-495C-B33E-21A98A967672}"/>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63" name="Text Box 1">
          <a:extLst>
            <a:ext uri="{FF2B5EF4-FFF2-40B4-BE49-F238E27FC236}">
              <a16:creationId xmlns:a16="http://schemas.microsoft.com/office/drawing/2014/main" id="{889AE65D-5281-4B57-BB02-759B395EC3A8}"/>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64" name="Text Box 1">
          <a:extLst>
            <a:ext uri="{FF2B5EF4-FFF2-40B4-BE49-F238E27FC236}">
              <a16:creationId xmlns:a16="http://schemas.microsoft.com/office/drawing/2014/main" id="{A32E9E6C-769B-45ED-A8DD-FC69FAAAF9A3}"/>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65" name="Text Box 1">
          <a:extLst>
            <a:ext uri="{FF2B5EF4-FFF2-40B4-BE49-F238E27FC236}">
              <a16:creationId xmlns:a16="http://schemas.microsoft.com/office/drawing/2014/main" id="{63D72F2C-C273-443B-8009-66841B737866}"/>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66" name="Text Box 1">
          <a:extLst>
            <a:ext uri="{FF2B5EF4-FFF2-40B4-BE49-F238E27FC236}">
              <a16:creationId xmlns:a16="http://schemas.microsoft.com/office/drawing/2014/main" id="{BF98F644-5353-4E4A-B918-B2F38EA8DCDB}"/>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67" name="Text Box 1">
          <a:extLst>
            <a:ext uri="{FF2B5EF4-FFF2-40B4-BE49-F238E27FC236}">
              <a16:creationId xmlns:a16="http://schemas.microsoft.com/office/drawing/2014/main" id="{5DB3EC10-62FD-413A-AD81-9F9827483F60}"/>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68" name="Text Box 1">
          <a:extLst>
            <a:ext uri="{FF2B5EF4-FFF2-40B4-BE49-F238E27FC236}">
              <a16:creationId xmlns:a16="http://schemas.microsoft.com/office/drawing/2014/main" id="{7EF19C90-8FFB-4EF6-8F18-CDE9BFCB9EB5}"/>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69" name="Text Box 1">
          <a:extLst>
            <a:ext uri="{FF2B5EF4-FFF2-40B4-BE49-F238E27FC236}">
              <a16:creationId xmlns:a16="http://schemas.microsoft.com/office/drawing/2014/main" id="{12C8B6ED-B626-4F45-A97F-9C44FD0E0967}"/>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70" name="Text Box 1">
          <a:extLst>
            <a:ext uri="{FF2B5EF4-FFF2-40B4-BE49-F238E27FC236}">
              <a16:creationId xmlns:a16="http://schemas.microsoft.com/office/drawing/2014/main" id="{EF010ED2-FA00-4925-83E7-C8250B06ACFA}"/>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71" name="Text Box 1">
          <a:extLst>
            <a:ext uri="{FF2B5EF4-FFF2-40B4-BE49-F238E27FC236}">
              <a16:creationId xmlns:a16="http://schemas.microsoft.com/office/drawing/2014/main" id="{F7C2D492-120A-4316-AA09-7BF5C6591F78}"/>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72" name="Text Box 1">
          <a:extLst>
            <a:ext uri="{FF2B5EF4-FFF2-40B4-BE49-F238E27FC236}">
              <a16:creationId xmlns:a16="http://schemas.microsoft.com/office/drawing/2014/main" id="{3187FA5C-F48C-4CF9-AE68-09F03F4A5A8C}"/>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73" name="Text Box 1">
          <a:extLst>
            <a:ext uri="{FF2B5EF4-FFF2-40B4-BE49-F238E27FC236}">
              <a16:creationId xmlns:a16="http://schemas.microsoft.com/office/drawing/2014/main" id="{8FAF108B-8368-4960-9189-C348F8431C9F}"/>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74" name="Text Box 1">
          <a:extLst>
            <a:ext uri="{FF2B5EF4-FFF2-40B4-BE49-F238E27FC236}">
              <a16:creationId xmlns:a16="http://schemas.microsoft.com/office/drawing/2014/main" id="{BE54E6E9-F1E3-48FC-ADCD-687236786658}"/>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75" name="Text Box 1">
          <a:extLst>
            <a:ext uri="{FF2B5EF4-FFF2-40B4-BE49-F238E27FC236}">
              <a16:creationId xmlns:a16="http://schemas.microsoft.com/office/drawing/2014/main" id="{7873EBCD-2740-4BA5-A159-E6502CEA61F9}"/>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76" name="Text Box 1">
          <a:extLst>
            <a:ext uri="{FF2B5EF4-FFF2-40B4-BE49-F238E27FC236}">
              <a16:creationId xmlns:a16="http://schemas.microsoft.com/office/drawing/2014/main" id="{51B319BF-2FB5-4996-AF72-8AFD59AC0CA4}"/>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77" name="Text Box 1">
          <a:extLst>
            <a:ext uri="{FF2B5EF4-FFF2-40B4-BE49-F238E27FC236}">
              <a16:creationId xmlns:a16="http://schemas.microsoft.com/office/drawing/2014/main" id="{DE6C438D-3325-4648-B388-FED9B67D96B6}"/>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78" name="Text Box 1">
          <a:extLst>
            <a:ext uri="{FF2B5EF4-FFF2-40B4-BE49-F238E27FC236}">
              <a16:creationId xmlns:a16="http://schemas.microsoft.com/office/drawing/2014/main" id="{20ABA478-F8B3-4E9F-BFCA-B1992C5B4326}"/>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79" name="Text Box 1">
          <a:extLst>
            <a:ext uri="{FF2B5EF4-FFF2-40B4-BE49-F238E27FC236}">
              <a16:creationId xmlns:a16="http://schemas.microsoft.com/office/drawing/2014/main" id="{CD803E39-1B3C-4F31-8371-5F64DF95BFC8}"/>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80" name="Text Box 1">
          <a:extLst>
            <a:ext uri="{FF2B5EF4-FFF2-40B4-BE49-F238E27FC236}">
              <a16:creationId xmlns:a16="http://schemas.microsoft.com/office/drawing/2014/main" id="{EE0C7E63-F697-46F5-BE78-845B14913F90}"/>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81" name="Text Box 1">
          <a:extLst>
            <a:ext uri="{FF2B5EF4-FFF2-40B4-BE49-F238E27FC236}">
              <a16:creationId xmlns:a16="http://schemas.microsoft.com/office/drawing/2014/main" id="{DE5BF879-05F4-47E3-BD12-EF211B4AED07}"/>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82" name="Text Box 1">
          <a:extLst>
            <a:ext uri="{FF2B5EF4-FFF2-40B4-BE49-F238E27FC236}">
              <a16:creationId xmlns:a16="http://schemas.microsoft.com/office/drawing/2014/main" id="{0D97F376-5E94-45E8-A981-B89D2FD52D6C}"/>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83" name="Text Box 1">
          <a:extLst>
            <a:ext uri="{FF2B5EF4-FFF2-40B4-BE49-F238E27FC236}">
              <a16:creationId xmlns:a16="http://schemas.microsoft.com/office/drawing/2014/main" id="{22D5ED77-C732-411D-A0F1-CC33EAECB37E}"/>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84" name="Text Box 1">
          <a:extLst>
            <a:ext uri="{FF2B5EF4-FFF2-40B4-BE49-F238E27FC236}">
              <a16:creationId xmlns:a16="http://schemas.microsoft.com/office/drawing/2014/main" id="{3FC710A8-9DDE-4A6C-B397-178997DB2812}"/>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85" name="Text Box 1">
          <a:extLst>
            <a:ext uri="{FF2B5EF4-FFF2-40B4-BE49-F238E27FC236}">
              <a16:creationId xmlns:a16="http://schemas.microsoft.com/office/drawing/2014/main" id="{9B4B516A-1F26-49E2-8939-0160AD58C4BF}"/>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86" name="Text Box 1">
          <a:extLst>
            <a:ext uri="{FF2B5EF4-FFF2-40B4-BE49-F238E27FC236}">
              <a16:creationId xmlns:a16="http://schemas.microsoft.com/office/drawing/2014/main" id="{D53DC0ED-B7B0-4F60-8D27-9F2D746FF7D0}"/>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87" name="Text Box 1">
          <a:extLst>
            <a:ext uri="{FF2B5EF4-FFF2-40B4-BE49-F238E27FC236}">
              <a16:creationId xmlns:a16="http://schemas.microsoft.com/office/drawing/2014/main" id="{2FD9A4B6-94E6-40A4-B17A-63AC2EAE1DC3}"/>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88" name="Text Box 1">
          <a:extLst>
            <a:ext uri="{FF2B5EF4-FFF2-40B4-BE49-F238E27FC236}">
              <a16:creationId xmlns:a16="http://schemas.microsoft.com/office/drawing/2014/main" id="{43975C44-7F63-4B0B-9DBB-45F2D751152C}"/>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89" name="Text Box 1">
          <a:extLst>
            <a:ext uri="{FF2B5EF4-FFF2-40B4-BE49-F238E27FC236}">
              <a16:creationId xmlns:a16="http://schemas.microsoft.com/office/drawing/2014/main" id="{C22E3C83-BE1D-4DBD-A9F0-41D709C29CB0}"/>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90" name="Text Box 1">
          <a:extLst>
            <a:ext uri="{FF2B5EF4-FFF2-40B4-BE49-F238E27FC236}">
              <a16:creationId xmlns:a16="http://schemas.microsoft.com/office/drawing/2014/main" id="{C07C34EC-FBD7-47F6-B4A8-F1D27DED7BCC}"/>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196622</xdr:rowOff>
    </xdr:to>
    <xdr:sp macro="" textlink="">
      <xdr:nvSpPr>
        <xdr:cNvPr id="391" name="Text Box 1">
          <a:extLst>
            <a:ext uri="{FF2B5EF4-FFF2-40B4-BE49-F238E27FC236}">
              <a16:creationId xmlns:a16="http://schemas.microsoft.com/office/drawing/2014/main" id="{E531D265-66D2-4E5C-A221-E2D1C2F6618B}"/>
            </a:ext>
          </a:extLst>
        </xdr:cNvPr>
        <xdr:cNvSpPr txBox="1">
          <a:spLocks noChangeArrowheads="1"/>
        </xdr:cNvSpPr>
      </xdr:nvSpPr>
      <xdr:spPr bwMode="auto">
        <a:xfrm>
          <a:off x="644842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392" name="Text Box 1">
          <a:extLst>
            <a:ext uri="{FF2B5EF4-FFF2-40B4-BE49-F238E27FC236}">
              <a16:creationId xmlns:a16="http://schemas.microsoft.com/office/drawing/2014/main" id="{2F8B6E77-0A13-4D2A-8C88-AC6F757FB649}"/>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393" name="Text Box 1">
          <a:extLst>
            <a:ext uri="{FF2B5EF4-FFF2-40B4-BE49-F238E27FC236}">
              <a16:creationId xmlns:a16="http://schemas.microsoft.com/office/drawing/2014/main" id="{9F35A36A-C8FA-4D0C-9B0E-7233F9C24C4B}"/>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394" name="Text Box 1">
          <a:extLst>
            <a:ext uri="{FF2B5EF4-FFF2-40B4-BE49-F238E27FC236}">
              <a16:creationId xmlns:a16="http://schemas.microsoft.com/office/drawing/2014/main" id="{079D68F9-F415-42C8-822B-4B4E58474581}"/>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395" name="Text Box 1">
          <a:extLst>
            <a:ext uri="{FF2B5EF4-FFF2-40B4-BE49-F238E27FC236}">
              <a16:creationId xmlns:a16="http://schemas.microsoft.com/office/drawing/2014/main" id="{F3EAA491-99D3-437E-9A15-0EB5DFFFEB50}"/>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396" name="Text Box 1">
          <a:extLst>
            <a:ext uri="{FF2B5EF4-FFF2-40B4-BE49-F238E27FC236}">
              <a16:creationId xmlns:a16="http://schemas.microsoft.com/office/drawing/2014/main" id="{660ED78D-F472-449D-B83C-FA94B7DC1569}"/>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397" name="Text Box 1">
          <a:extLst>
            <a:ext uri="{FF2B5EF4-FFF2-40B4-BE49-F238E27FC236}">
              <a16:creationId xmlns:a16="http://schemas.microsoft.com/office/drawing/2014/main" id="{1FCDEA53-9954-4746-8F0C-67B9E3918DEC}"/>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398" name="Text Box 1">
          <a:extLst>
            <a:ext uri="{FF2B5EF4-FFF2-40B4-BE49-F238E27FC236}">
              <a16:creationId xmlns:a16="http://schemas.microsoft.com/office/drawing/2014/main" id="{2D0E121B-534B-40CC-B80F-77653EBB8A8A}"/>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399" name="Text Box 1">
          <a:extLst>
            <a:ext uri="{FF2B5EF4-FFF2-40B4-BE49-F238E27FC236}">
              <a16:creationId xmlns:a16="http://schemas.microsoft.com/office/drawing/2014/main" id="{E391ADC9-BAB9-47A5-B461-FFD1D6B2A00C}"/>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00" name="Text Box 1">
          <a:extLst>
            <a:ext uri="{FF2B5EF4-FFF2-40B4-BE49-F238E27FC236}">
              <a16:creationId xmlns:a16="http://schemas.microsoft.com/office/drawing/2014/main" id="{DC412E52-CC71-4608-8A6C-C6F0A2F3F0E2}"/>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01" name="Text Box 1">
          <a:extLst>
            <a:ext uri="{FF2B5EF4-FFF2-40B4-BE49-F238E27FC236}">
              <a16:creationId xmlns:a16="http://schemas.microsoft.com/office/drawing/2014/main" id="{76FCCA99-7752-41EF-9150-0BF07B0A17D6}"/>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02" name="Text Box 1">
          <a:extLst>
            <a:ext uri="{FF2B5EF4-FFF2-40B4-BE49-F238E27FC236}">
              <a16:creationId xmlns:a16="http://schemas.microsoft.com/office/drawing/2014/main" id="{95AEB624-96E1-47E3-A210-DE074BF61AA2}"/>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03" name="Text Box 1">
          <a:extLst>
            <a:ext uri="{FF2B5EF4-FFF2-40B4-BE49-F238E27FC236}">
              <a16:creationId xmlns:a16="http://schemas.microsoft.com/office/drawing/2014/main" id="{31972943-C4CE-492F-9105-D375F8704183}"/>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04" name="Text Box 1">
          <a:extLst>
            <a:ext uri="{FF2B5EF4-FFF2-40B4-BE49-F238E27FC236}">
              <a16:creationId xmlns:a16="http://schemas.microsoft.com/office/drawing/2014/main" id="{CD3C32F5-40EA-4100-B209-D461B21A09B9}"/>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05" name="Text Box 1">
          <a:extLst>
            <a:ext uri="{FF2B5EF4-FFF2-40B4-BE49-F238E27FC236}">
              <a16:creationId xmlns:a16="http://schemas.microsoft.com/office/drawing/2014/main" id="{26261C55-011C-4AB8-99F5-C0F1C6A9AAAC}"/>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06" name="Text Box 1">
          <a:extLst>
            <a:ext uri="{FF2B5EF4-FFF2-40B4-BE49-F238E27FC236}">
              <a16:creationId xmlns:a16="http://schemas.microsoft.com/office/drawing/2014/main" id="{4ED10EAD-F6F9-48B7-8BF4-46B191F5A257}"/>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07" name="Text Box 1">
          <a:extLst>
            <a:ext uri="{FF2B5EF4-FFF2-40B4-BE49-F238E27FC236}">
              <a16:creationId xmlns:a16="http://schemas.microsoft.com/office/drawing/2014/main" id="{6FD4CEC8-0DE9-4057-A76C-E90FD547AD31}"/>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08" name="Text Box 1">
          <a:extLst>
            <a:ext uri="{FF2B5EF4-FFF2-40B4-BE49-F238E27FC236}">
              <a16:creationId xmlns:a16="http://schemas.microsoft.com/office/drawing/2014/main" id="{14524CB3-12A0-4FAD-961E-ABBE2F272970}"/>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09" name="Text Box 1">
          <a:extLst>
            <a:ext uri="{FF2B5EF4-FFF2-40B4-BE49-F238E27FC236}">
              <a16:creationId xmlns:a16="http://schemas.microsoft.com/office/drawing/2014/main" id="{8DCA440B-C0CA-4FD5-B5CA-D33EE079848B}"/>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10" name="Text Box 1">
          <a:extLst>
            <a:ext uri="{FF2B5EF4-FFF2-40B4-BE49-F238E27FC236}">
              <a16:creationId xmlns:a16="http://schemas.microsoft.com/office/drawing/2014/main" id="{9DFF6913-46B8-4850-8E64-208F3B54D274}"/>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11" name="Text Box 1">
          <a:extLst>
            <a:ext uri="{FF2B5EF4-FFF2-40B4-BE49-F238E27FC236}">
              <a16:creationId xmlns:a16="http://schemas.microsoft.com/office/drawing/2014/main" id="{D41A9EBE-D7BF-4840-BFFF-12A1F8C860C9}"/>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12" name="Text Box 1">
          <a:extLst>
            <a:ext uri="{FF2B5EF4-FFF2-40B4-BE49-F238E27FC236}">
              <a16:creationId xmlns:a16="http://schemas.microsoft.com/office/drawing/2014/main" id="{B974B287-3AC2-423F-9DB0-F009DF440136}"/>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13" name="Text Box 1">
          <a:extLst>
            <a:ext uri="{FF2B5EF4-FFF2-40B4-BE49-F238E27FC236}">
              <a16:creationId xmlns:a16="http://schemas.microsoft.com/office/drawing/2014/main" id="{EBE47973-4320-44F2-B63B-71E8397CDFCE}"/>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14" name="Text Box 1">
          <a:extLst>
            <a:ext uri="{FF2B5EF4-FFF2-40B4-BE49-F238E27FC236}">
              <a16:creationId xmlns:a16="http://schemas.microsoft.com/office/drawing/2014/main" id="{5996E927-65EF-4DBF-9B9A-94A955912E78}"/>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15" name="Text Box 1">
          <a:extLst>
            <a:ext uri="{FF2B5EF4-FFF2-40B4-BE49-F238E27FC236}">
              <a16:creationId xmlns:a16="http://schemas.microsoft.com/office/drawing/2014/main" id="{720442FD-176B-4439-943C-1C240DA02410}"/>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16" name="Text Box 1">
          <a:extLst>
            <a:ext uri="{FF2B5EF4-FFF2-40B4-BE49-F238E27FC236}">
              <a16:creationId xmlns:a16="http://schemas.microsoft.com/office/drawing/2014/main" id="{9F244C86-1B9F-485A-AEBC-92F1AB3C3A56}"/>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17" name="Text Box 1">
          <a:extLst>
            <a:ext uri="{FF2B5EF4-FFF2-40B4-BE49-F238E27FC236}">
              <a16:creationId xmlns:a16="http://schemas.microsoft.com/office/drawing/2014/main" id="{CD8DE142-703E-46C6-96F3-34620B766D0C}"/>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18" name="Text Box 1">
          <a:extLst>
            <a:ext uri="{FF2B5EF4-FFF2-40B4-BE49-F238E27FC236}">
              <a16:creationId xmlns:a16="http://schemas.microsoft.com/office/drawing/2014/main" id="{C822D5B9-04C2-4C2A-87E2-B014114042F7}"/>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19" name="Text Box 1">
          <a:extLst>
            <a:ext uri="{FF2B5EF4-FFF2-40B4-BE49-F238E27FC236}">
              <a16:creationId xmlns:a16="http://schemas.microsoft.com/office/drawing/2014/main" id="{5ABFD6FE-376E-4684-95FB-33B5507097C0}"/>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20" name="Text Box 1">
          <a:extLst>
            <a:ext uri="{FF2B5EF4-FFF2-40B4-BE49-F238E27FC236}">
              <a16:creationId xmlns:a16="http://schemas.microsoft.com/office/drawing/2014/main" id="{5548F37E-3FB5-4FCA-B347-ECFAC3F11DF7}"/>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21" name="Text Box 1">
          <a:extLst>
            <a:ext uri="{FF2B5EF4-FFF2-40B4-BE49-F238E27FC236}">
              <a16:creationId xmlns:a16="http://schemas.microsoft.com/office/drawing/2014/main" id="{7B84C953-98F6-4E79-83E1-77B174993363}"/>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22" name="Text Box 1">
          <a:extLst>
            <a:ext uri="{FF2B5EF4-FFF2-40B4-BE49-F238E27FC236}">
              <a16:creationId xmlns:a16="http://schemas.microsoft.com/office/drawing/2014/main" id="{7F45C8F3-E0FA-4340-AC99-677A23B5F233}"/>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23" name="Text Box 1">
          <a:extLst>
            <a:ext uri="{FF2B5EF4-FFF2-40B4-BE49-F238E27FC236}">
              <a16:creationId xmlns:a16="http://schemas.microsoft.com/office/drawing/2014/main" id="{67FC3833-70A4-4227-B672-C5A3AF46DAAD}"/>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24" name="Text Box 1">
          <a:extLst>
            <a:ext uri="{FF2B5EF4-FFF2-40B4-BE49-F238E27FC236}">
              <a16:creationId xmlns:a16="http://schemas.microsoft.com/office/drawing/2014/main" id="{744941C7-99B2-485A-9D83-7F1B72599263}"/>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25" name="Text Box 1">
          <a:extLst>
            <a:ext uri="{FF2B5EF4-FFF2-40B4-BE49-F238E27FC236}">
              <a16:creationId xmlns:a16="http://schemas.microsoft.com/office/drawing/2014/main" id="{6463A9D6-0B17-475B-B85A-4CB2A0898046}"/>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26" name="Text Box 1">
          <a:extLst>
            <a:ext uri="{FF2B5EF4-FFF2-40B4-BE49-F238E27FC236}">
              <a16:creationId xmlns:a16="http://schemas.microsoft.com/office/drawing/2014/main" id="{253ED999-4DE4-404C-8CFB-DD7011E069A4}"/>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27" name="Text Box 1">
          <a:extLst>
            <a:ext uri="{FF2B5EF4-FFF2-40B4-BE49-F238E27FC236}">
              <a16:creationId xmlns:a16="http://schemas.microsoft.com/office/drawing/2014/main" id="{EDC98EFA-88F7-4311-8D64-924CB31AF3CD}"/>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28" name="Text Box 1">
          <a:extLst>
            <a:ext uri="{FF2B5EF4-FFF2-40B4-BE49-F238E27FC236}">
              <a16:creationId xmlns:a16="http://schemas.microsoft.com/office/drawing/2014/main" id="{90E1C04D-FBF3-47D2-9CFD-B0EF0151C51A}"/>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29" name="Text Box 1">
          <a:extLst>
            <a:ext uri="{FF2B5EF4-FFF2-40B4-BE49-F238E27FC236}">
              <a16:creationId xmlns:a16="http://schemas.microsoft.com/office/drawing/2014/main" id="{12C6D768-ECAC-4F84-8704-16109D66787F}"/>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30" name="Text Box 1">
          <a:extLst>
            <a:ext uri="{FF2B5EF4-FFF2-40B4-BE49-F238E27FC236}">
              <a16:creationId xmlns:a16="http://schemas.microsoft.com/office/drawing/2014/main" id="{CF63F278-6743-4DE1-B465-5C1B7748D81A}"/>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31" name="Text Box 1">
          <a:extLst>
            <a:ext uri="{FF2B5EF4-FFF2-40B4-BE49-F238E27FC236}">
              <a16:creationId xmlns:a16="http://schemas.microsoft.com/office/drawing/2014/main" id="{8C56A7D4-C169-4EE3-8EAC-E61A88AABB4A}"/>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32" name="Text Box 1">
          <a:extLst>
            <a:ext uri="{FF2B5EF4-FFF2-40B4-BE49-F238E27FC236}">
              <a16:creationId xmlns:a16="http://schemas.microsoft.com/office/drawing/2014/main" id="{BB108F6E-FCBC-4149-9F61-0D6B35E5CE38}"/>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33" name="Text Box 1">
          <a:extLst>
            <a:ext uri="{FF2B5EF4-FFF2-40B4-BE49-F238E27FC236}">
              <a16:creationId xmlns:a16="http://schemas.microsoft.com/office/drawing/2014/main" id="{CDE83503-FD92-4493-923B-8C932FA51B06}"/>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34" name="Text Box 1">
          <a:extLst>
            <a:ext uri="{FF2B5EF4-FFF2-40B4-BE49-F238E27FC236}">
              <a16:creationId xmlns:a16="http://schemas.microsoft.com/office/drawing/2014/main" id="{7754B7EE-BAEA-4632-B413-D5FE7E7B9100}"/>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35" name="Text Box 1">
          <a:extLst>
            <a:ext uri="{FF2B5EF4-FFF2-40B4-BE49-F238E27FC236}">
              <a16:creationId xmlns:a16="http://schemas.microsoft.com/office/drawing/2014/main" id="{96E02449-AD00-46FB-85D5-443DB9C74428}"/>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36" name="Text Box 1">
          <a:extLst>
            <a:ext uri="{FF2B5EF4-FFF2-40B4-BE49-F238E27FC236}">
              <a16:creationId xmlns:a16="http://schemas.microsoft.com/office/drawing/2014/main" id="{373142E1-2B1D-48EF-A6D4-EB3E8B0F4533}"/>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37" name="Text Box 1">
          <a:extLst>
            <a:ext uri="{FF2B5EF4-FFF2-40B4-BE49-F238E27FC236}">
              <a16:creationId xmlns:a16="http://schemas.microsoft.com/office/drawing/2014/main" id="{79C3E153-97EB-4F5B-A219-1D62433BA187}"/>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38" name="Text Box 1">
          <a:extLst>
            <a:ext uri="{FF2B5EF4-FFF2-40B4-BE49-F238E27FC236}">
              <a16:creationId xmlns:a16="http://schemas.microsoft.com/office/drawing/2014/main" id="{55FCFE99-55E1-409A-B3BC-183C333EF136}"/>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39" name="Text Box 1">
          <a:extLst>
            <a:ext uri="{FF2B5EF4-FFF2-40B4-BE49-F238E27FC236}">
              <a16:creationId xmlns:a16="http://schemas.microsoft.com/office/drawing/2014/main" id="{84772A65-49A7-4BF7-B5D7-7CECAB14AD5A}"/>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40" name="Text Box 1">
          <a:extLst>
            <a:ext uri="{FF2B5EF4-FFF2-40B4-BE49-F238E27FC236}">
              <a16:creationId xmlns:a16="http://schemas.microsoft.com/office/drawing/2014/main" id="{146D3989-2330-4111-95DB-23B2886AD5F6}"/>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41" name="Text Box 1">
          <a:extLst>
            <a:ext uri="{FF2B5EF4-FFF2-40B4-BE49-F238E27FC236}">
              <a16:creationId xmlns:a16="http://schemas.microsoft.com/office/drawing/2014/main" id="{B2417923-0ACE-44A5-AF24-A9104A37B9AE}"/>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42" name="Text Box 1">
          <a:extLst>
            <a:ext uri="{FF2B5EF4-FFF2-40B4-BE49-F238E27FC236}">
              <a16:creationId xmlns:a16="http://schemas.microsoft.com/office/drawing/2014/main" id="{0D55A01E-44CC-4604-918E-1753D72043FD}"/>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43" name="Text Box 1">
          <a:extLst>
            <a:ext uri="{FF2B5EF4-FFF2-40B4-BE49-F238E27FC236}">
              <a16:creationId xmlns:a16="http://schemas.microsoft.com/office/drawing/2014/main" id="{6EB3852F-EA1D-401A-81AA-ECF03C78B687}"/>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44" name="Text Box 1">
          <a:extLst>
            <a:ext uri="{FF2B5EF4-FFF2-40B4-BE49-F238E27FC236}">
              <a16:creationId xmlns:a16="http://schemas.microsoft.com/office/drawing/2014/main" id="{558ABDE4-5A58-4DBC-AA25-7FBCFCA822C5}"/>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45" name="Text Box 1">
          <a:extLst>
            <a:ext uri="{FF2B5EF4-FFF2-40B4-BE49-F238E27FC236}">
              <a16:creationId xmlns:a16="http://schemas.microsoft.com/office/drawing/2014/main" id="{FAF16E2E-FBBF-4DB1-A267-D6FF8420A3CE}"/>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46" name="Text Box 1">
          <a:extLst>
            <a:ext uri="{FF2B5EF4-FFF2-40B4-BE49-F238E27FC236}">
              <a16:creationId xmlns:a16="http://schemas.microsoft.com/office/drawing/2014/main" id="{2582F123-645C-44E0-A1D6-878CA31BD694}"/>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47" name="Text Box 1">
          <a:extLst>
            <a:ext uri="{FF2B5EF4-FFF2-40B4-BE49-F238E27FC236}">
              <a16:creationId xmlns:a16="http://schemas.microsoft.com/office/drawing/2014/main" id="{C9B91A87-749E-4C74-9546-0E6D4B3A0390}"/>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48" name="Text Box 1">
          <a:extLst>
            <a:ext uri="{FF2B5EF4-FFF2-40B4-BE49-F238E27FC236}">
              <a16:creationId xmlns:a16="http://schemas.microsoft.com/office/drawing/2014/main" id="{34BB6275-9C70-48DE-A392-AAB2F9DFCD53}"/>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49" name="Text Box 1">
          <a:extLst>
            <a:ext uri="{FF2B5EF4-FFF2-40B4-BE49-F238E27FC236}">
              <a16:creationId xmlns:a16="http://schemas.microsoft.com/office/drawing/2014/main" id="{D33D8855-D2AF-4B77-9924-0E89E13FE775}"/>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50" name="Text Box 1">
          <a:extLst>
            <a:ext uri="{FF2B5EF4-FFF2-40B4-BE49-F238E27FC236}">
              <a16:creationId xmlns:a16="http://schemas.microsoft.com/office/drawing/2014/main" id="{1DDA8B2B-ABC8-4A3E-BAEE-8B482275DEDC}"/>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xdr:row>
      <xdr:rowOff>0</xdr:rowOff>
    </xdr:from>
    <xdr:to>
      <xdr:col>7</xdr:col>
      <xdr:colOff>104775</xdr:colOff>
      <xdr:row>16</xdr:row>
      <xdr:rowOff>196622</xdr:rowOff>
    </xdr:to>
    <xdr:sp macro="" textlink="">
      <xdr:nvSpPr>
        <xdr:cNvPr id="451" name="Text Box 1">
          <a:extLst>
            <a:ext uri="{FF2B5EF4-FFF2-40B4-BE49-F238E27FC236}">
              <a16:creationId xmlns:a16="http://schemas.microsoft.com/office/drawing/2014/main" id="{266C5810-AA39-454C-A36A-C4F1C49BC42A}"/>
            </a:ext>
          </a:extLst>
        </xdr:cNvPr>
        <xdr:cNvSpPr txBox="1">
          <a:spLocks noChangeArrowheads="1"/>
        </xdr:cNvSpPr>
      </xdr:nvSpPr>
      <xdr:spPr bwMode="auto">
        <a:xfrm>
          <a:off x="7572375" y="7486650"/>
          <a:ext cx="104775" cy="196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0</xdr:row>
      <xdr:rowOff>87086</xdr:rowOff>
    </xdr:from>
    <xdr:to>
      <xdr:col>14</xdr:col>
      <xdr:colOff>2298735</xdr:colOff>
      <xdr:row>1</xdr:row>
      <xdr:rowOff>314326</xdr:rowOff>
    </xdr:to>
    <xdr:pic>
      <xdr:nvPicPr>
        <xdr:cNvPr id="452" name="Imagen 2">
          <a:extLst>
            <a:ext uri="{FF2B5EF4-FFF2-40B4-BE49-F238E27FC236}">
              <a16:creationId xmlns:a16="http://schemas.microsoft.com/office/drawing/2014/main" id="{4E659372-652B-436C-AE8B-44F15C52D74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24" t="-802" r="-1681" b="-2478"/>
        <a:stretch/>
      </xdr:blipFill>
      <xdr:spPr bwMode="auto">
        <a:xfrm>
          <a:off x="20183475" y="87086"/>
          <a:ext cx="2298735" cy="72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150420</xdr:colOff>
      <xdr:row>7</xdr:row>
      <xdr:rowOff>241712</xdr:rowOff>
    </xdr:from>
    <xdr:to>
      <xdr:col>14</xdr:col>
      <xdr:colOff>61851</xdr:colOff>
      <xdr:row>29</xdr:row>
      <xdr:rowOff>222662</xdr:rowOff>
    </xdr:to>
    <xdr:graphicFrame macro="">
      <xdr:nvGraphicFramePr>
        <xdr:cNvPr id="45615" name="1 Gráfico">
          <a:extLst>
            <a:ext uri="{FF2B5EF4-FFF2-40B4-BE49-F238E27FC236}">
              <a16:creationId xmlns:a16="http://schemas.microsoft.com/office/drawing/2014/main" id="{00000000-0008-0000-0200-00002FB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606137</xdr:colOff>
      <xdr:row>3</xdr:row>
      <xdr:rowOff>200397</xdr:rowOff>
    </xdr:from>
    <xdr:to>
      <xdr:col>1</xdr:col>
      <xdr:colOff>1575955</xdr:colOff>
      <xdr:row>7</xdr:row>
      <xdr:rowOff>230414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319" y="200397"/>
          <a:ext cx="969818" cy="1069108"/>
        </a:xfrm>
        <a:prstGeom prst="rect">
          <a:avLst/>
        </a:prstGeom>
      </xdr:spPr>
    </xdr:pic>
    <xdr:clientData/>
  </xdr:twoCellAnchor>
  <xdr:twoCellAnchor>
    <xdr:from>
      <xdr:col>14</xdr:col>
      <xdr:colOff>286986</xdr:colOff>
      <xdr:row>7</xdr:row>
      <xdr:rowOff>230331</xdr:rowOff>
    </xdr:from>
    <xdr:to>
      <xdr:col>23</xdr:col>
      <xdr:colOff>321624</xdr:colOff>
      <xdr:row>29</xdr:row>
      <xdr:rowOff>222663</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174951</xdr:colOff>
      <xdr:row>0</xdr:row>
      <xdr:rowOff>58211</xdr:rowOff>
    </xdr:from>
    <xdr:to>
      <xdr:col>22</xdr:col>
      <xdr:colOff>670638</xdr:colOff>
      <xdr:row>1</xdr:row>
      <xdr:rowOff>262424</xdr:rowOff>
    </xdr:to>
    <xdr:pic>
      <xdr:nvPicPr>
        <xdr:cNvPr id="4" name="Imagen 2">
          <a:extLst>
            <a:ext uri="{FF2B5EF4-FFF2-40B4-BE49-F238E27FC236}">
              <a16:creationId xmlns:a16="http://schemas.microsoft.com/office/drawing/2014/main" id="{CE622288-8762-4DED-89C9-AB49088ADFF2}"/>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124" t="-802" r="-1681" b="-2478"/>
        <a:stretch/>
      </xdr:blipFill>
      <xdr:spPr bwMode="auto">
        <a:xfrm>
          <a:off x="14549925" y="58211"/>
          <a:ext cx="2011912" cy="583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5</xdr:row>
      <xdr:rowOff>0</xdr:rowOff>
    </xdr:from>
    <xdr:ext cx="28575" cy="1106744"/>
    <xdr:sp macro="" textlink="">
      <xdr:nvSpPr>
        <xdr:cNvPr id="2" name="Text Box 1">
          <a:extLst>
            <a:ext uri="{FF2B5EF4-FFF2-40B4-BE49-F238E27FC236}">
              <a16:creationId xmlns:a16="http://schemas.microsoft.com/office/drawing/2014/main" id="{DA327A93-73C5-41EA-937D-BF7D65F94594}"/>
            </a:ext>
          </a:extLst>
        </xdr:cNvPr>
        <xdr:cNvSpPr txBox="1">
          <a:spLocks noChangeArrowheads="1"/>
        </xdr:cNvSpPr>
      </xdr:nvSpPr>
      <xdr:spPr bwMode="auto">
        <a:xfrm>
          <a:off x="9401175" y="7562850"/>
          <a:ext cx="28575" cy="1106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28575" cy="1035308"/>
    <xdr:sp macro="" textlink="">
      <xdr:nvSpPr>
        <xdr:cNvPr id="3" name="Text Box 1">
          <a:extLst>
            <a:ext uri="{FF2B5EF4-FFF2-40B4-BE49-F238E27FC236}">
              <a16:creationId xmlns:a16="http://schemas.microsoft.com/office/drawing/2014/main" id="{5BAED872-0C18-4395-ABDE-B6CE59084092}"/>
            </a:ext>
          </a:extLst>
        </xdr:cNvPr>
        <xdr:cNvSpPr txBox="1">
          <a:spLocks noChangeArrowheads="1"/>
        </xdr:cNvSpPr>
      </xdr:nvSpPr>
      <xdr:spPr bwMode="auto">
        <a:xfrm>
          <a:off x="9401175" y="7562850"/>
          <a:ext cx="28575" cy="1035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28575" cy="1041926"/>
    <xdr:sp macro="" textlink="">
      <xdr:nvSpPr>
        <xdr:cNvPr id="4" name="Text Box 1">
          <a:extLst>
            <a:ext uri="{FF2B5EF4-FFF2-40B4-BE49-F238E27FC236}">
              <a16:creationId xmlns:a16="http://schemas.microsoft.com/office/drawing/2014/main" id="{516958C2-B49B-4AD1-9E88-92E8252714A3}"/>
            </a:ext>
          </a:extLst>
        </xdr:cNvPr>
        <xdr:cNvSpPr txBox="1">
          <a:spLocks noChangeArrowheads="1"/>
        </xdr:cNvSpPr>
      </xdr:nvSpPr>
      <xdr:spPr bwMode="auto">
        <a:xfrm>
          <a:off x="9401175" y="7562850"/>
          <a:ext cx="28575" cy="104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xdr:row>
      <xdr:rowOff>0</xdr:rowOff>
    </xdr:from>
    <xdr:ext cx="28575" cy="1047216"/>
    <xdr:sp macro="" textlink="">
      <xdr:nvSpPr>
        <xdr:cNvPr id="5" name="Text Box 1">
          <a:extLst>
            <a:ext uri="{FF2B5EF4-FFF2-40B4-BE49-F238E27FC236}">
              <a16:creationId xmlns:a16="http://schemas.microsoft.com/office/drawing/2014/main" id="{2CFC77F5-E7C1-4FA7-A351-31DDD04267B1}"/>
            </a:ext>
          </a:extLst>
        </xdr:cNvPr>
        <xdr:cNvSpPr txBox="1">
          <a:spLocks noChangeArrowheads="1"/>
        </xdr:cNvSpPr>
      </xdr:nvSpPr>
      <xdr:spPr bwMode="auto">
        <a:xfrm>
          <a:off x="9401175" y="7562850"/>
          <a:ext cx="28575" cy="1047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aon.net/10.0.1.5/hseq/Documentos%20c/Mis%20documentos/ASTEQ/Nuevos%20ASTEQ%20TECH/GESTI&#211;N%20DE%20AUDITORIA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my.aon.net/10.0.1.5/hseq/Documentos%20c/Mis%20documentos/Manejo%20de%20quejas%20y%20reclamo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0.1.5\hseq\Documentos%20c\Mis%20documentos\Manejo%20de%20quejas%20y%20reclam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1.5\hseq\Documentos%20c\Mis%20documentos\ASTEQ\Nuevos%20ASTEQ%20TECH\GESTI&#211;N%20DE%20AUDITORI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aon.net/10.0.1.5/hseq/Documentos%20c/Consultor%20Calidad/Reclamos%20No%20conformidades%20Devoluciones%20Mejor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0.1.5\hseq\Documentos%20c\Consultor%20Calidad\Reclamos%20No%20conformidades%20Devoluciones%20Mejor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aon.net/Desarrollo/TECNOLOGIA/TECNOLOGIA/Productos%20en%20desarrollo/Gestion%20de%20Comunicacion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sarrollo\TECNOLOGIA\TECNOLOGIA\Productos%20en%20desarrollo\Gestion%20de%20Comunicacion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y.aon.net/10.0.1.5/hseq/Documentos%20c/ISO-9000/Visita%20No2/Visita%20No1.1/Guia%20de%20Diagnostico/AUTODIAGNOSTIC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0.1.5\hseq\Documentos%20c\ISO-9000\Visita%20No2\Visita%20No1.1\Guia%20de%20Diagnostico\AUTODIAGNOSTIC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atos%20(NOBORAR)\Downloads\AMARE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planif"/>
      <sheetName val="Planificación auditoría"/>
      <sheetName val="Programa auditoria"/>
      <sheetName val="Plan auditoría"/>
      <sheetName val="Informe auditoría"/>
      <sheetName val="Acciones Correctivas"/>
    </sheetNames>
    <sheetDataSet>
      <sheetData sheetId="0"/>
      <sheetData sheetId="1"/>
      <sheetData sheetId="2"/>
      <sheetData sheetId="3">
        <row r="2">
          <cell r="I2">
            <v>37126</v>
          </cell>
        </row>
        <row r="4">
          <cell r="C4" t="str">
            <v>Verificar la conformidad del sistema de gestión de la calidad actualizado a la norma NTC-ISO 9001:2000</v>
          </cell>
        </row>
        <row r="5">
          <cell r="C5" t="str">
            <v>Se auditarán los aspectos del sistema de gestión de la calidad  que fueron modificados con respecto  a la norma NTC-ISO 9001:1994. Estos aspectos son  aquellos directamente relacionados con los principios de la gestión de la calidad</v>
          </cell>
        </row>
        <row r="6">
          <cell r="C6" t="str">
            <v>Se aplicarán como criterios para la identificación de los hallazgos de la auditoría  la norma NTC-ISO 9001:2000 y la documentación de la empresa</v>
          </cell>
        </row>
        <row r="7">
          <cell r="C7" t="str">
            <v>Hugo</v>
          </cell>
          <cell r="E7" t="str">
            <v>Paco</v>
          </cell>
          <cell r="G7" t="str">
            <v>Luis</v>
          </cell>
        </row>
      </sheetData>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ACION"/>
      <sheetName val="MANEJO DE QUEJA"/>
    </sheetNames>
    <sheetDataSet>
      <sheetData sheetId="0">
        <row r="2">
          <cell r="B2" t="str">
            <v>Tiempo de entrega</v>
          </cell>
        </row>
        <row r="3">
          <cell r="B3" t="str">
            <v>Comunicaciones</v>
          </cell>
        </row>
        <row r="4">
          <cell r="B4" t="str">
            <v>Conformidad</v>
          </cell>
        </row>
        <row r="5">
          <cell r="B5" t="str">
            <v>Desempeño</v>
          </cell>
        </row>
        <row r="6">
          <cell r="B6" t="str">
            <v>Competencia</v>
          </cell>
        </row>
        <row r="7">
          <cell r="B7" t="str">
            <v>Cantidad</v>
          </cell>
        </row>
        <row r="8">
          <cell r="B8" t="str">
            <v>Cortesía</v>
          </cell>
        </row>
        <row r="9">
          <cell r="B9" t="str">
            <v>Capacidad</v>
          </cell>
        </row>
        <row r="10">
          <cell r="B10" t="str">
            <v>Orden y limpieza</v>
          </cell>
        </row>
        <row r="11">
          <cell r="B11" t="str">
            <v>Acondicionamiento</v>
          </cell>
        </row>
        <row r="12">
          <cell r="B12" t="str">
            <v>Capacidad</v>
          </cell>
        </row>
        <row r="13">
          <cell r="B13" t="str">
            <v>Tecnología</v>
          </cell>
        </row>
        <row r="14">
          <cell r="B14" t="str">
            <v>Estandarización</v>
          </cell>
        </row>
        <row r="15">
          <cell r="B15" t="str">
            <v>Control de procesos</v>
          </cell>
        </row>
        <row r="16">
          <cell r="B16" t="str">
            <v>Proveedores calificados</v>
          </cell>
        </row>
        <row r="17">
          <cell r="B17" t="str">
            <v>Control de calidad de materiales</v>
          </cell>
        </row>
        <row r="18">
          <cell r="B18" t="str">
            <v>Precio</v>
          </cell>
        </row>
        <row r="19">
          <cell r="B19" t="str">
            <v>Forma de pago</v>
          </cell>
        </row>
        <row r="20">
          <cell r="B20" t="str">
            <v>Descuentos</v>
          </cell>
        </row>
        <row r="21">
          <cell r="B21" t="str">
            <v>Garantías</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ACION"/>
      <sheetName val="MANEJO DE QUEJA"/>
    </sheetNames>
    <sheetDataSet>
      <sheetData sheetId="0">
        <row r="2">
          <cell r="B2" t="str">
            <v>Tiempo de entrega</v>
          </cell>
        </row>
        <row r="3">
          <cell r="B3" t="str">
            <v>Comunicaciones</v>
          </cell>
        </row>
        <row r="4">
          <cell r="B4" t="str">
            <v>Conformidad</v>
          </cell>
        </row>
        <row r="5">
          <cell r="B5" t="str">
            <v>Desempeño</v>
          </cell>
        </row>
        <row r="6">
          <cell r="B6" t="str">
            <v>Competencia</v>
          </cell>
        </row>
        <row r="7">
          <cell r="B7" t="str">
            <v>Cantidad</v>
          </cell>
        </row>
        <row r="8">
          <cell r="B8" t="str">
            <v>Cortesía</v>
          </cell>
        </row>
        <row r="9">
          <cell r="B9" t="str">
            <v>Capacidad</v>
          </cell>
        </row>
        <row r="10">
          <cell r="B10" t="str">
            <v>Orden y limpieza</v>
          </cell>
        </row>
        <row r="11">
          <cell r="B11" t="str">
            <v>Acondicionamiento</v>
          </cell>
        </row>
        <row r="12">
          <cell r="B12" t="str">
            <v>Capacidad</v>
          </cell>
        </row>
        <row r="13">
          <cell r="B13" t="str">
            <v>Tecnología</v>
          </cell>
        </row>
        <row r="14">
          <cell r="B14" t="str">
            <v>Estandarización</v>
          </cell>
        </row>
        <row r="15">
          <cell r="B15" t="str">
            <v>Control de procesos</v>
          </cell>
        </row>
        <row r="16">
          <cell r="B16" t="str">
            <v>Proveedores calificados</v>
          </cell>
        </row>
        <row r="17">
          <cell r="B17" t="str">
            <v>Control de calidad de materiales</v>
          </cell>
        </row>
        <row r="18">
          <cell r="B18" t="str">
            <v>Precio</v>
          </cell>
        </row>
        <row r="19">
          <cell r="B19" t="str">
            <v>Forma de pago</v>
          </cell>
        </row>
        <row r="20">
          <cell r="B20" t="str">
            <v>Descuentos</v>
          </cell>
        </row>
        <row r="21">
          <cell r="B21" t="str">
            <v>Garantías</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planif"/>
      <sheetName val="Planificación auditoría"/>
      <sheetName val="Programa auditoria"/>
      <sheetName val="Plan auditoría"/>
      <sheetName val="Informe auditoría"/>
      <sheetName val="Acciones Correctivas"/>
    </sheetNames>
    <sheetDataSet>
      <sheetData sheetId="0"/>
      <sheetData sheetId="1"/>
      <sheetData sheetId="2"/>
      <sheetData sheetId="3">
        <row r="2">
          <cell r="I2">
            <v>37126</v>
          </cell>
        </row>
        <row r="4">
          <cell r="C4" t="str">
            <v>Verificar la conformidad del sistema de gestión de la calidad actualizado a la norma NTC-ISO 9001:2000</v>
          </cell>
        </row>
        <row r="5">
          <cell r="C5" t="str">
            <v>Se auditarán los aspectos del sistema de gestión de la calidad  que fueron modificados con respecto  a la norma NTC-ISO 9001:1994. Estos aspectos son  aquellos directamente relacionados con los principios de la gestión de la calidad</v>
          </cell>
        </row>
        <row r="6">
          <cell r="C6" t="str">
            <v>Se aplicarán como criterios para la identificación de los hallazgos de la auditoría  la norma NTC-ISO 9001:2000 y la documentación de la empresa</v>
          </cell>
        </row>
        <row r="7">
          <cell r="C7" t="str">
            <v>Hugo</v>
          </cell>
          <cell r="E7" t="str">
            <v>Paco</v>
          </cell>
          <cell r="G7" t="str">
            <v>Luis</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OPEN"/>
      <sheetName val="RECLAMOS"/>
      <sheetName val="NO CONFORMES"/>
      <sheetName val="DEVOLUCIONES"/>
      <sheetName val="MEJORA INDIVIDUAL"/>
    </sheetNames>
    <sheetDataSet>
      <sheetData sheetId="0" refreshError="1">
        <row r="2">
          <cell r="A2" t="str">
            <v>Tiempo de entrega</v>
          </cell>
          <cell r="C2" t="str">
            <v>SI</v>
          </cell>
          <cell r="E2" t="str">
            <v>Telefono</v>
          </cell>
        </row>
        <row r="3">
          <cell r="A3" t="str">
            <v>Comunicaciones</v>
          </cell>
          <cell r="C3" t="str">
            <v>NO</v>
          </cell>
          <cell r="E3" t="str">
            <v>Fax</v>
          </cell>
        </row>
        <row r="4">
          <cell r="A4" t="str">
            <v>Conformidad</v>
          </cell>
          <cell r="E4" t="str">
            <v>E-mail</v>
          </cell>
        </row>
        <row r="5">
          <cell r="A5" t="str">
            <v>Desempeño</v>
          </cell>
          <cell r="E5" t="str">
            <v>Correo</v>
          </cell>
        </row>
        <row r="6">
          <cell r="A6" t="str">
            <v>Presentacion</v>
          </cell>
          <cell r="E6" t="str">
            <v>Personalmente</v>
          </cell>
        </row>
        <row r="7">
          <cell r="A7" t="str">
            <v>Competencia del personal</v>
          </cell>
        </row>
        <row r="8">
          <cell r="A8" t="str">
            <v>Cantidad de personal disponible</v>
          </cell>
        </row>
        <row r="9">
          <cell r="A9" t="str">
            <v>Cortesía del personal</v>
          </cell>
        </row>
        <row r="10">
          <cell r="A10" t="str">
            <v>Orden y limpieza</v>
          </cell>
        </row>
        <row r="11">
          <cell r="A11" t="str">
            <v>Acondicionamiento</v>
          </cell>
        </row>
        <row r="12">
          <cell r="A12" t="str">
            <v>Estandarización de los procesos</v>
          </cell>
        </row>
        <row r="13">
          <cell r="A13" t="str">
            <v>Control de procesos</v>
          </cell>
        </row>
        <row r="14">
          <cell r="A14" t="str">
            <v>Precio</v>
          </cell>
        </row>
        <row r="15">
          <cell r="A15" t="str">
            <v>Forma de pago</v>
          </cell>
        </row>
        <row r="16">
          <cell r="A16" t="str">
            <v>Facturación</v>
          </cell>
        </row>
        <row r="17">
          <cell r="A17" t="str">
            <v>Descuentos</v>
          </cell>
        </row>
        <row r="18">
          <cell r="A18" t="str">
            <v>Garantías</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OPEN"/>
      <sheetName val="RECLAMOS"/>
      <sheetName val="NO CONFORMES"/>
      <sheetName val="DEVOLUCIONES"/>
      <sheetName val="MEJORA INDIVIDUAL"/>
    </sheetNames>
    <sheetDataSet>
      <sheetData sheetId="0" refreshError="1">
        <row r="2">
          <cell r="A2" t="str">
            <v>Tiempo de entrega</v>
          </cell>
          <cell r="C2" t="str">
            <v>SI</v>
          </cell>
          <cell r="E2" t="str">
            <v>Telefono</v>
          </cell>
        </row>
        <row r="3">
          <cell r="A3" t="str">
            <v>Comunicaciones</v>
          </cell>
          <cell r="C3" t="str">
            <v>NO</v>
          </cell>
          <cell r="E3" t="str">
            <v>Fax</v>
          </cell>
        </row>
        <row r="4">
          <cell r="A4" t="str">
            <v>Conformidad</v>
          </cell>
          <cell r="E4" t="str">
            <v>E-mail</v>
          </cell>
        </row>
        <row r="5">
          <cell r="A5" t="str">
            <v>Desempeño</v>
          </cell>
          <cell r="E5" t="str">
            <v>Correo</v>
          </cell>
        </row>
        <row r="6">
          <cell r="A6" t="str">
            <v>Presentacion</v>
          </cell>
          <cell r="E6" t="str">
            <v>Personalmente</v>
          </cell>
        </row>
        <row r="7">
          <cell r="A7" t="str">
            <v>Competencia del personal</v>
          </cell>
        </row>
        <row r="8">
          <cell r="A8" t="str">
            <v>Cantidad de personal disponible</v>
          </cell>
        </row>
        <row r="9">
          <cell r="A9" t="str">
            <v>Cortesía del personal</v>
          </cell>
        </row>
        <row r="10">
          <cell r="A10" t="str">
            <v>Orden y limpieza</v>
          </cell>
        </row>
        <row r="11">
          <cell r="A11" t="str">
            <v>Acondicionamiento</v>
          </cell>
        </row>
        <row r="12">
          <cell r="A12" t="str">
            <v>Estandarización de los procesos</v>
          </cell>
        </row>
        <row r="13">
          <cell r="A13" t="str">
            <v>Control de procesos</v>
          </cell>
        </row>
        <row r="14">
          <cell r="A14" t="str">
            <v>Precio</v>
          </cell>
        </row>
        <row r="15">
          <cell r="A15" t="str">
            <v>Forma de pago</v>
          </cell>
        </row>
        <row r="16">
          <cell r="A16" t="str">
            <v>Facturación</v>
          </cell>
        </row>
        <row r="17">
          <cell r="A17" t="str">
            <v>Descuentos</v>
          </cell>
        </row>
        <row r="18">
          <cell r="A18" t="str">
            <v>Garantías</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 DE COMUNICACIONES"/>
      <sheetName val="MAPA COMUNICACIONES"/>
      <sheetName val="MAPA COM INTERNAS"/>
      <sheetName val="PARAMETROS"/>
    </sheetNames>
    <sheetDataSet>
      <sheetData sheetId="0">
        <row r="2">
          <cell r="A2" t="str">
            <v>1. Manual de Calidad y documentos formales del SGC</v>
          </cell>
        </row>
        <row r="3">
          <cell r="A3" t="str">
            <v>2. Boletines</v>
          </cell>
        </row>
        <row r="4">
          <cell r="A4" t="str">
            <v>3. Cartillas</v>
          </cell>
        </row>
        <row r="5">
          <cell r="A5" t="str">
            <v>4.  Tablero de Indicadores</v>
          </cell>
        </row>
        <row r="6">
          <cell r="A6" t="str">
            <v>5.  Revistas</v>
          </cell>
        </row>
        <row r="7">
          <cell r="A7" t="str">
            <v>6.  Eventos</v>
          </cell>
        </row>
        <row r="8">
          <cell r="A8" t="str">
            <v>7.  Mural,  Carteleras....</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 DE COMUNICACIONES"/>
      <sheetName val="MAPA COMUNICACIONES"/>
      <sheetName val="MAPA COM INTERNAS"/>
      <sheetName val="PARAMETROS"/>
    </sheetNames>
    <sheetDataSet>
      <sheetData sheetId="0">
        <row r="2">
          <cell r="A2" t="str">
            <v>1. Manual de Calidad y documentos formales del SGC</v>
          </cell>
        </row>
        <row r="3">
          <cell r="A3" t="str">
            <v>2. Boletines</v>
          </cell>
        </row>
        <row r="4">
          <cell r="A4" t="str">
            <v>3. Cartillas</v>
          </cell>
        </row>
        <row r="5">
          <cell r="A5" t="str">
            <v>4.  Tablero de Indicadores</v>
          </cell>
        </row>
        <row r="6">
          <cell r="A6" t="str">
            <v>5.  Revistas</v>
          </cell>
        </row>
        <row r="7">
          <cell r="A7" t="str">
            <v>6.  Eventos</v>
          </cell>
        </row>
        <row r="8">
          <cell r="A8" t="str">
            <v>7.  Mural,  Carteleras....</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1"/>
      <sheetName val="INTRODUCCION"/>
      <sheetName val="AYUDA"/>
      <sheetName val="ENFOQUE AL CLIENTE"/>
      <sheetName val="LIDERAZGO POR LA GERENCIA"/>
      <sheetName val="PARTICIPACION DEL PERSONAL"/>
      <sheetName val="ENFOQUE DE PROCESOS"/>
      <sheetName val="ENFOQUE EN LOS HECHOS"/>
      <sheetName val="MEJORA"/>
      <sheetName val="RELACIONES CON PROVEEDORES"/>
      <sheetName val="RESULTADOS"/>
      <sheetName val="ANALISIS DE RESULTADOS"/>
      <sheetName val="ANALISIS RESULT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No hay resultados o estos son muy probres</v>
          </cell>
        </row>
        <row r="3">
          <cell r="A3" t="str">
            <v>Los resultados generados son insuficientes</v>
          </cell>
        </row>
        <row r="4">
          <cell r="A4" t="str">
            <v>Se cuenta con datos disponibles,  pero no se definen acciones a partir de esta informacion</v>
          </cell>
        </row>
        <row r="5">
          <cell r="A5" t="str">
            <v>Con los resultados se toman decisiones importantes para la organización</v>
          </cell>
        </row>
        <row r="6">
          <cell r="A6" t="str">
            <v>Hay evidencias de mejoramiento a partir de los resultados obtenidos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1"/>
      <sheetName val="INTRODUCCION"/>
      <sheetName val="AYUDA"/>
      <sheetName val="ENFOQUE AL CLIENTE"/>
      <sheetName val="LIDERAZGO POR LA GERENCIA"/>
      <sheetName val="PARTICIPACION DEL PERSONAL"/>
      <sheetName val="ENFOQUE DE PROCESOS"/>
      <sheetName val="ENFOQUE EN LOS HECHOS"/>
      <sheetName val="MEJORA"/>
      <sheetName val="RELACIONES CON PROVEEDORES"/>
      <sheetName val="RESULTADOS"/>
      <sheetName val="ANALISIS DE RESULTADOS"/>
      <sheetName val="ANALISIS RESULT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No hay resultados o estos son muy probres</v>
          </cell>
        </row>
        <row r="3">
          <cell r="A3" t="str">
            <v>Los resultados generados son insuficientes</v>
          </cell>
        </row>
        <row r="4">
          <cell r="A4" t="str">
            <v>Se cuenta con datos disponibles,  pero no se definen acciones a partir de esta informacion</v>
          </cell>
        </row>
        <row r="5">
          <cell r="A5" t="str">
            <v>Con los resultados se toman decisiones importantes para la organización</v>
          </cell>
        </row>
        <row r="6">
          <cell r="A6" t="str">
            <v>Hay evidencias de mejoramiento a partir de los resultados obtenidos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OCMAES "/>
      <sheetName val=" GALENOS "/>
      <sheetName val="Amarey Fontibon"/>
      <sheetName val="AMAREY"/>
      <sheetName val="Ucipharma"/>
      <sheetName val="Novatecnica"/>
      <sheetName val="INSIMED"/>
      <sheetName val="CRITERIOS CALYEVA"/>
      <sheetName val="TABLA DE PELIGROS"/>
      <sheetName val="PERFILES"/>
      <sheetName val="Grupos de exposición"/>
      <sheetName val="GRUPOS EXPOSICIÓN DEFINITIVO"/>
      <sheetName val="cARGOS"/>
      <sheetName val="RESUMEN MATRIZ PELIGR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F2" t="str">
            <v>Contacto con microorganismos ( Bacterias, Hongos y Virus)</v>
          </cell>
        </row>
        <row r="3">
          <cell r="F3" t="str">
            <v>Contacto con macroorganismos (Mordeduras, Animales zoofidios, ponzoñosos,  arácnidos e Insectos )</v>
          </cell>
        </row>
        <row r="4">
          <cell r="F4" t="str">
            <v>Contacto con fluidos corporales</v>
          </cell>
        </row>
        <row r="5">
          <cell r="F5" t="str">
            <v>Ingestión de alimentos contaminados con microorganismos</v>
          </cell>
        </row>
        <row r="6">
          <cell r="F6" t="str">
            <v>Ruido (de Impacto, Intermitente, continuo)</v>
          </cell>
        </row>
        <row r="7">
          <cell r="F7" t="str">
            <v>Iluminación (Luz visible por exceso o deficiencia)</v>
          </cell>
        </row>
        <row r="8">
          <cell r="F8" t="str">
            <v>Vibraciones (Cuerpo entero, segmentaria)</v>
          </cell>
        </row>
        <row r="9">
          <cell r="F9" t="str">
            <v>Temperaturas (Calor y Frío)</v>
          </cell>
        </row>
        <row r="10">
          <cell r="F10" t="str">
            <v>Presión Atmosférica (Normal y ajustada)</v>
          </cell>
        </row>
        <row r="11">
          <cell r="F11" t="str">
            <v>Radiaciones Ionizantes (Rayos x, gama, beta, alfa)</v>
          </cell>
        </row>
        <row r="12">
          <cell r="F12" t="str">
            <v>Radiaciones no Ionizantes (laser, ultravioleta, infrarroja, radiofrecuencia, microondas)</v>
          </cell>
        </row>
        <row r="14">
          <cell r="F14" t="str">
            <v>Disconfort térmico por calor o frío (Exposición a condiciones termo higrométricas (Temperatura ambiental, Humedad relativa y Velocidad del aire). Generado por situaciones naturales  o entrópicas.)</v>
          </cell>
        </row>
        <row r="15">
          <cell r="F15" t="str">
            <v>Líquidos (nieblas y rocíos)</v>
          </cell>
        </row>
        <row r="16">
          <cell r="F16" t="str">
            <v>Solidos (Polvos orgánicos, polvos inorgánicos, Fibras, humos metálicos y no metálicos)</v>
          </cell>
        </row>
        <row r="17">
          <cell r="F17" t="str">
            <v>Gases y vapores</v>
          </cell>
        </row>
        <row r="18">
          <cell r="F18" t="str">
            <v>Material particulado</v>
          </cell>
        </row>
        <row r="19">
          <cell r="F19" t="str">
            <v xml:space="preserve">Gestión organizacional (estilo de mando, pago, contratación, participación, inducción y capacitación, bienestar social, evaluación del desempeño, manejo de cambios). 
</v>
          </cell>
        </row>
        <row r="20">
          <cell r="F20" t="str">
            <v xml:space="preserve">Características de la organización del trabajo (comunicación, tecnología, organización del trabajo, demandas cualitativas y cuantitativas de la labor). </v>
          </cell>
        </row>
        <row r="21">
          <cell r="F21" t="str">
            <v xml:space="preserve">Características del grupo social de trabajo (relaciones, cohesión, calidad de interacciones, trabajo en equipo). </v>
          </cell>
        </row>
        <row r="22">
          <cell r="F22" t="str">
            <v xml:space="preserve">Condiciones de la tarea (carga mental, contenido de la tarea, nivel de responsabilidad, demandas emocionales (por atención de clientes), sistemas de control, definición de roles, monotonía, etc.). </v>
          </cell>
        </row>
        <row r="23">
          <cell r="F23" t="str">
            <v xml:space="preserve">Interface persona - tarea (conocimientos, habilidades en relación con la demanda de la tarea, iniciativa, autonomía y reconocimiento, identificación de la persona con la tarea  la organización). </v>
          </cell>
        </row>
        <row r="24">
          <cell r="F24" t="str">
            <v xml:space="preserve">Jornada de trabajo (pausas, trabajo nocturno,  rotación, horas extras, descansos) 
</v>
          </cell>
        </row>
        <row r="25">
          <cell r="F25" t="str">
            <v>Posturas (prolongada mantenida, forzada, anti gravitacional)</v>
          </cell>
        </row>
        <row r="26">
          <cell r="F26" t="str">
            <v>Carga dinámica por Esfuerzos</v>
          </cell>
        </row>
        <row r="27">
          <cell r="F27" t="str">
            <v>Carga dinámica por Movimiento repetitivo</v>
          </cell>
        </row>
        <row r="28">
          <cell r="F28" t="str">
            <v>Carga dinámica por Esfuerzo de la voz</v>
          </cell>
        </row>
        <row r="29">
          <cell r="F29" t="str">
            <v xml:space="preserve">Combinación de postura sedente y caminando </v>
          </cell>
        </row>
        <row r="30">
          <cell r="F30" t="str">
            <v>Posición prolongada de sentado prolongado (mas del 70% de la jornada)</v>
          </cell>
        </row>
        <row r="31">
          <cell r="F31" t="str">
            <v>Posición prolongada de pie prolongado (mas del 70% de la jornada)</v>
          </cell>
        </row>
        <row r="32">
          <cell r="F32" t="str">
            <v>Mecánico (Partes en movimientos, Sistemas de transmisión y puntos de operación)</v>
          </cell>
        </row>
        <row r="33">
          <cell r="F33" t="str">
            <v>Mecánico (Golpeado ( Por y Contra ))</v>
          </cell>
        </row>
        <row r="34">
          <cell r="F34" t="str">
            <v>Mecánico (Caídas al mismo nivel)</v>
          </cell>
        </row>
        <row r="35">
          <cell r="F35" t="str">
            <v>Mecánico (Caídas a diferente nivel)</v>
          </cell>
        </row>
        <row r="36">
          <cell r="F36" t="str">
            <v>Mecánico (materiales proyectados sólidos o fluidos)</v>
          </cell>
        </row>
        <row r="37">
          <cell r="F37" t="str">
            <v>Mecánico (Objetos que cae, ruedan, se deslizan)</v>
          </cell>
        </row>
        <row r="38">
          <cell r="F38" t="str">
            <v>Mecánico (Superficies o herramientas cortantes)</v>
          </cell>
        </row>
        <row r="39">
          <cell r="F39" t="str">
            <v>Mecánico (Manejo de maquinas o herramientas manuales)</v>
          </cell>
        </row>
        <row r="40">
          <cell r="F40" t="str">
            <v>Eléctrico: Muy baja tensión (MBT): Tensiones menores de 25 V.</v>
          </cell>
        </row>
        <row r="41">
          <cell r="F41" t="str">
            <v xml:space="preserve">Eléctrico: Baja tensión (BT): Los de tensión nominal mayor o igual a 25 V y menor o igual a 1000 V. </v>
          </cell>
        </row>
        <row r="42">
          <cell r="F42" t="str">
            <v xml:space="preserve">Eléctrico: Media tensión (MT): Los de tensión nominal superior a 1000 V e inferior a 57,5 kV. </v>
          </cell>
        </row>
        <row r="43">
          <cell r="F43" t="str">
            <v xml:space="preserve">Eléctrico: Alta tensión (AT): Tensiones mayores o iguales a 57,5 kV y menores o iguales a 230 kV. </v>
          </cell>
        </row>
        <row r="44">
          <cell r="F44" t="str">
            <v xml:space="preserve">Eléctrico: Extra alta tensión (EAT): Corresponde a tensiones superiores a 230 kV. </v>
          </cell>
        </row>
        <row r="45">
          <cell r="F45" t="str">
            <v>Contacto con electricidad estática</v>
          </cell>
        </row>
        <row r="46">
          <cell r="F46" t="str">
            <v>Tecnológico (Explosión, fuga, derrames, incendios)</v>
          </cell>
        </row>
        <row r="47">
          <cell r="F47" t="str">
            <v>Accidentes de transito (peatón, conductor, pasajero)</v>
          </cell>
        </row>
        <row r="48">
          <cell r="F48" t="str">
            <v>Públicos (Robos, delincuencia común, secuestros y Atentados terroristas, asonadas, )</v>
          </cell>
        </row>
        <row r="49">
          <cell r="F49" t="str">
            <v>Locativos (Sistemas y medios de almacenamiento)</v>
          </cell>
        </row>
        <row r="50">
          <cell r="F50" t="str">
            <v>Locativos (Instalaciones locativas en mal estado (Defectos del piso (lisos, irregulares o desnivel, húmedos), escaleras y barandas en mal estado)</v>
          </cell>
        </row>
        <row r="51">
          <cell r="F51" t="str">
            <v>Locativos (Condiciones de orden y aseo)</v>
          </cell>
        </row>
        <row r="52">
          <cell r="F52" t="str">
            <v>Trabajo en alturas</v>
          </cell>
        </row>
        <row r="53">
          <cell r="F53" t="str">
            <v>Trabajo en Espacios confinados</v>
          </cell>
        </row>
        <row r="54">
          <cell r="F54" t="str">
            <v>Trabajo con Energías Peligrosas</v>
          </cell>
        </row>
        <row r="55">
          <cell r="F55" t="str">
            <v>Trabajo en caliente, corte y soldaduras</v>
          </cell>
        </row>
        <row r="56">
          <cell r="F56" t="str">
            <v>Factor humano (conductas inseguras o actos inseguros)</v>
          </cell>
        </row>
        <row r="57">
          <cell r="F57" t="str">
            <v>Sismos, Terremotos</v>
          </cell>
        </row>
        <row r="58">
          <cell r="F58" t="str">
            <v>Vendaval</v>
          </cell>
        </row>
        <row r="59">
          <cell r="F59" t="str">
            <v>Inundaciones- Crecientes</v>
          </cell>
        </row>
        <row r="60">
          <cell r="F60" t="str">
            <v>Derrumbe</v>
          </cell>
        </row>
        <row r="61">
          <cell r="F61" t="str">
            <v>Precipitaciones (lluvias, granizadas, heladas)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5"/>
  <sheetViews>
    <sheetView showGridLines="0" tabSelected="1" zoomScaleNormal="100" workbookViewId="0">
      <selection activeCell="K230" sqref="K230"/>
    </sheetView>
  </sheetViews>
  <sheetFormatPr baseColWidth="10" defaultColWidth="11.42578125" defaultRowHeight="15.75" x14ac:dyDescent="0.2"/>
  <cols>
    <col min="1" max="1" width="21" style="17" customWidth="1"/>
    <col min="2" max="2" width="16.140625" style="4" customWidth="1"/>
    <col min="3" max="3" width="10.42578125" style="4" customWidth="1"/>
    <col min="4" max="4" width="13.140625" style="5" customWidth="1"/>
    <col min="5" max="5" width="21.5703125" style="6" customWidth="1"/>
    <col min="6" max="6" width="10" style="8" customWidth="1"/>
    <col min="7" max="7" width="24.7109375" style="8" customWidth="1"/>
    <col min="8" max="8" width="87.7109375" style="7" customWidth="1"/>
    <col min="9" max="9" width="12.28515625" style="3" customWidth="1"/>
    <col min="10" max="12" width="9.42578125" style="1" customWidth="1"/>
    <col min="13" max="13" width="30.42578125" style="1" customWidth="1"/>
    <col min="14" max="14" width="27" style="1" customWidth="1"/>
    <col min="15" max="15" width="60.42578125" style="1" customWidth="1"/>
    <col min="16" max="16384" width="11.42578125" style="2"/>
  </cols>
  <sheetData>
    <row r="1" spans="1:15" s="18" customFormat="1" ht="39" customHeight="1" x14ac:dyDescent="0.2">
      <c r="A1" s="30" t="s">
        <v>636</v>
      </c>
      <c r="B1" s="31"/>
      <c r="C1" s="31"/>
      <c r="D1" s="32"/>
      <c r="E1" s="51" t="s">
        <v>428</v>
      </c>
      <c r="F1" s="52"/>
      <c r="G1" s="52"/>
      <c r="H1" s="52"/>
      <c r="I1" s="52"/>
      <c r="J1" s="52"/>
      <c r="K1" s="52"/>
      <c r="L1" s="52"/>
      <c r="M1" s="53"/>
      <c r="N1" s="36"/>
      <c r="O1" s="37"/>
    </row>
    <row r="2" spans="1:15" s="18" customFormat="1" ht="31.5" customHeight="1" x14ac:dyDescent="0.2">
      <c r="A2" s="33"/>
      <c r="B2" s="34"/>
      <c r="C2" s="34"/>
      <c r="D2" s="35"/>
      <c r="E2" s="54" t="s">
        <v>429</v>
      </c>
      <c r="F2" s="54"/>
      <c r="G2" s="54"/>
      <c r="H2" s="54"/>
      <c r="I2" s="54"/>
      <c r="J2" s="54"/>
      <c r="K2" s="54"/>
      <c r="L2" s="54"/>
      <c r="M2" s="54"/>
      <c r="N2" s="38"/>
      <c r="O2" s="39"/>
    </row>
    <row r="3" spans="1:15" s="19" customFormat="1" ht="26.25" customHeight="1" x14ac:dyDescent="0.2">
      <c r="A3" s="40" t="s">
        <v>652</v>
      </c>
      <c r="B3" s="40"/>
      <c r="C3" s="40"/>
      <c r="D3" s="40"/>
      <c r="E3" s="41" t="s">
        <v>653</v>
      </c>
      <c r="F3" s="41"/>
      <c r="G3" s="41"/>
      <c r="H3" s="41"/>
      <c r="I3" s="41"/>
      <c r="J3" s="41"/>
      <c r="K3" s="41"/>
      <c r="L3" s="41"/>
      <c r="M3" s="41"/>
      <c r="N3" s="27" t="s">
        <v>506</v>
      </c>
      <c r="O3" s="29"/>
    </row>
    <row r="4" spans="1:15" s="19" customFormat="1" ht="13.5" customHeight="1" x14ac:dyDescent="0.2">
      <c r="A4" s="27"/>
      <c r="B4" s="28"/>
      <c r="C4" s="28"/>
      <c r="D4" s="28"/>
      <c r="E4" s="28"/>
      <c r="F4" s="28"/>
      <c r="G4" s="28"/>
      <c r="H4" s="28"/>
      <c r="I4" s="28"/>
      <c r="J4" s="28"/>
      <c r="K4" s="28"/>
      <c r="L4" s="28"/>
      <c r="M4" s="28"/>
      <c r="N4" s="28"/>
      <c r="O4" s="29"/>
    </row>
    <row r="5" spans="1:15" s="46" customFormat="1" ht="63.75" customHeight="1" x14ac:dyDescent="0.2">
      <c r="A5" s="42" t="s">
        <v>57</v>
      </c>
      <c r="B5" s="42" t="s">
        <v>296</v>
      </c>
      <c r="C5" s="42" t="s">
        <v>297</v>
      </c>
      <c r="D5" s="43" t="s">
        <v>277</v>
      </c>
      <c r="E5" s="42" t="s">
        <v>63</v>
      </c>
      <c r="F5" s="42" t="s">
        <v>204</v>
      </c>
      <c r="G5" s="42" t="s">
        <v>55</v>
      </c>
      <c r="H5" s="42" t="s">
        <v>64</v>
      </c>
      <c r="I5" s="44" t="s">
        <v>167</v>
      </c>
      <c r="J5" s="45"/>
      <c r="K5" s="44" t="s">
        <v>66</v>
      </c>
      <c r="L5" s="45"/>
      <c r="M5" s="42" t="s">
        <v>56</v>
      </c>
      <c r="N5" s="42" t="s">
        <v>65</v>
      </c>
      <c r="O5" s="42" t="s">
        <v>256</v>
      </c>
    </row>
    <row r="6" spans="1:15" s="50" customFormat="1" ht="33" customHeight="1" x14ac:dyDescent="0.2">
      <c r="A6" s="47"/>
      <c r="B6" s="47"/>
      <c r="C6" s="47"/>
      <c r="D6" s="48"/>
      <c r="E6" s="47"/>
      <c r="F6" s="47"/>
      <c r="G6" s="47"/>
      <c r="H6" s="47"/>
      <c r="I6" s="49" t="s">
        <v>102</v>
      </c>
      <c r="J6" s="49" t="s">
        <v>152</v>
      </c>
      <c r="K6" s="49" t="s">
        <v>67</v>
      </c>
      <c r="L6" s="49" t="s">
        <v>68</v>
      </c>
      <c r="M6" s="47"/>
      <c r="N6" s="47"/>
      <c r="O6" s="47"/>
    </row>
    <row r="7" spans="1:15" s="56" customFormat="1" ht="157.5" customHeight="1" x14ac:dyDescent="0.2">
      <c r="A7" s="69" t="s">
        <v>507</v>
      </c>
      <c r="B7" s="69" t="s">
        <v>317</v>
      </c>
      <c r="C7" s="69"/>
      <c r="D7" s="70"/>
      <c r="E7" s="70" t="s">
        <v>230</v>
      </c>
      <c r="F7" s="70" t="s">
        <v>201</v>
      </c>
      <c r="G7" s="71" t="s">
        <v>128</v>
      </c>
      <c r="H7" s="72" t="s">
        <v>508</v>
      </c>
      <c r="I7" s="73">
        <v>1</v>
      </c>
      <c r="J7" s="74"/>
      <c r="K7" s="75">
        <v>1</v>
      </c>
      <c r="L7" s="75"/>
      <c r="M7" s="73" t="s">
        <v>509</v>
      </c>
      <c r="N7" s="73"/>
      <c r="O7" s="75"/>
    </row>
    <row r="8" spans="1:15" s="56" customFormat="1" ht="92.25" customHeight="1" x14ac:dyDescent="0.2">
      <c r="A8" s="69" t="s">
        <v>507</v>
      </c>
      <c r="B8" s="69" t="s">
        <v>298</v>
      </c>
      <c r="C8" s="69">
        <v>1072</v>
      </c>
      <c r="D8" s="73">
        <v>2015</v>
      </c>
      <c r="E8" s="55" t="s">
        <v>202</v>
      </c>
      <c r="F8" s="70" t="s">
        <v>201</v>
      </c>
      <c r="G8" s="74" t="s">
        <v>231</v>
      </c>
      <c r="H8" s="76" t="s">
        <v>637</v>
      </c>
      <c r="I8" s="73">
        <v>1</v>
      </c>
      <c r="J8" s="74"/>
      <c r="K8" s="75">
        <v>1</v>
      </c>
      <c r="L8" s="75"/>
      <c r="M8" s="74"/>
      <c r="N8" s="74"/>
      <c r="O8" s="74" t="s">
        <v>638</v>
      </c>
    </row>
    <row r="9" spans="1:15" s="56" customFormat="1" ht="63" customHeight="1" x14ac:dyDescent="0.2">
      <c r="A9" s="69" t="s">
        <v>507</v>
      </c>
      <c r="B9" s="69" t="s">
        <v>298</v>
      </c>
      <c r="C9" s="69">
        <v>1528</v>
      </c>
      <c r="D9" s="73">
        <v>2015</v>
      </c>
      <c r="E9" s="55" t="s">
        <v>202</v>
      </c>
      <c r="F9" s="70" t="s">
        <v>201</v>
      </c>
      <c r="G9" s="73" t="s">
        <v>231</v>
      </c>
      <c r="H9" s="77" t="s">
        <v>257</v>
      </c>
      <c r="I9" s="73">
        <v>1</v>
      </c>
      <c r="J9" s="73"/>
      <c r="K9" s="78">
        <v>1</v>
      </c>
      <c r="L9" s="78"/>
      <c r="M9" s="73"/>
      <c r="N9" s="73"/>
      <c r="O9" s="73"/>
    </row>
    <row r="10" spans="1:15" s="80" customFormat="1" ht="31.5" customHeight="1" x14ac:dyDescent="0.2">
      <c r="A10" s="69" t="s">
        <v>507</v>
      </c>
      <c r="B10" s="78" t="s">
        <v>329</v>
      </c>
      <c r="C10" s="78"/>
      <c r="D10" s="79">
        <v>1991</v>
      </c>
      <c r="E10" s="73" t="s">
        <v>6</v>
      </c>
      <c r="F10" s="73" t="s">
        <v>201</v>
      </c>
      <c r="G10" s="73" t="s">
        <v>69</v>
      </c>
      <c r="H10" s="77" t="s">
        <v>289</v>
      </c>
      <c r="I10" s="73">
        <v>1</v>
      </c>
      <c r="J10" s="73"/>
      <c r="K10" s="78">
        <v>1</v>
      </c>
      <c r="L10" s="78"/>
      <c r="M10" s="73"/>
      <c r="N10" s="73"/>
      <c r="O10" s="73"/>
    </row>
    <row r="11" spans="1:15" s="80" customFormat="1" ht="162" customHeight="1" x14ac:dyDescent="0.2">
      <c r="A11" s="69" t="s">
        <v>507</v>
      </c>
      <c r="B11" s="78" t="s">
        <v>303</v>
      </c>
      <c r="C11" s="78">
        <v>9</v>
      </c>
      <c r="D11" s="73">
        <v>1979</v>
      </c>
      <c r="E11" s="73" t="s">
        <v>7</v>
      </c>
      <c r="F11" s="73" t="s">
        <v>201</v>
      </c>
      <c r="G11" s="73" t="s">
        <v>61</v>
      </c>
      <c r="H11" s="77" t="s">
        <v>290</v>
      </c>
      <c r="I11" s="73">
        <v>1</v>
      </c>
      <c r="J11" s="73"/>
      <c r="K11" s="78">
        <v>1</v>
      </c>
      <c r="L11" s="78"/>
      <c r="M11" s="73"/>
      <c r="N11" s="73"/>
      <c r="O11" s="73"/>
    </row>
    <row r="12" spans="1:15" s="80" customFormat="1" ht="30" customHeight="1" x14ac:dyDescent="0.2">
      <c r="A12" s="69" t="s">
        <v>507</v>
      </c>
      <c r="B12" s="78" t="s">
        <v>308</v>
      </c>
      <c r="C12" s="81" t="s">
        <v>330</v>
      </c>
      <c r="D12" s="79">
        <v>2013</v>
      </c>
      <c r="E12" s="73"/>
      <c r="F12" s="73" t="s">
        <v>201</v>
      </c>
      <c r="G12" s="73" t="s">
        <v>169</v>
      </c>
      <c r="H12" s="77" t="s">
        <v>147</v>
      </c>
      <c r="I12" s="73">
        <v>1</v>
      </c>
      <c r="J12" s="73"/>
      <c r="K12" s="78">
        <v>1</v>
      </c>
      <c r="L12" s="78"/>
      <c r="M12" s="73"/>
      <c r="N12" s="73"/>
      <c r="O12" s="73"/>
    </row>
    <row r="13" spans="1:15" s="80" customFormat="1" ht="63" customHeight="1" x14ac:dyDescent="0.2">
      <c r="A13" s="69" t="s">
        <v>507</v>
      </c>
      <c r="B13" s="82" t="s">
        <v>299</v>
      </c>
      <c r="C13" s="82">
        <v>3597</v>
      </c>
      <c r="D13" s="83">
        <v>2013</v>
      </c>
      <c r="E13" s="83" t="s">
        <v>193</v>
      </c>
      <c r="F13" s="83" t="s">
        <v>201</v>
      </c>
      <c r="G13" s="83" t="s">
        <v>111</v>
      </c>
      <c r="H13" s="84" t="s">
        <v>291</v>
      </c>
      <c r="I13" s="83"/>
      <c r="J13" s="83"/>
      <c r="K13" s="82"/>
      <c r="L13" s="82"/>
      <c r="M13" s="83"/>
      <c r="N13" s="83"/>
      <c r="O13" s="83" t="s">
        <v>430</v>
      </c>
    </row>
    <row r="14" spans="1:15" s="80" customFormat="1" ht="31.5" customHeight="1" x14ac:dyDescent="0.2">
      <c r="A14" s="69" t="s">
        <v>507</v>
      </c>
      <c r="B14" s="78" t="s">
        <v>303</v>
      </c>
      <c r="C14" s="78">
        <v>141</v>
      </c>
      <c r="D14" s="79">
        <v>1961</v>
      </c>
      <c r="E14" s="73" t="s">
        <v>141</v>
      </c>
      <c r="F14" s="73" t="s">
        <v>201</v>
      </c>
      <c r="G14" s="73" t="s">
        <v>60</v>
      </c>
      <c r="H14" s="77" t="s">
        <v>170</v>
      </c>
      <c r="I14" s="73">
        <v>1</v>
      </c>
      <c r="J14" s="73"/>
      <c r="K14" s="78">
        <v>1</v>
      </c>
      <c r="L14" s="78"/>
      <c r="M14" s="73"/>
      <c r="N14" s="73"/>
      <c r="O14" s="73"/>
    </row>
    <row r="15" spans="1:15" s="80" customFormat="1" ht="31.5" customHeight="1" x14ac:dyDescent="0.2">
      <c r="A15" s="69" t="s">
        <v>507</v>
      </c>
      <c r="B15" s="85" t="s">
        <v>298</v>
      </c>
      <c r="C15" s="85">
        <v>614</v>
      </c>
      <c r="D15" s="86">
        <v>1984</v>
      </c>
      <c r="E15" s="87" t="s">
        <v>8</v>
      </c>
      <c r="F15" s="87" t="s">
        <v>201</v>
      </c>
      <c r="G15" s="87" t="s">
        <v>37</v>
      </c>
      <c r="H15" s="88" t="s">
        <v>292</v>
      </c>
      <c r="I15" s="87">
        <v>1</v>
      </c>
      <c r="J15" s="87"/>
      <c r="K15" s="85">
        <v>1</v>
      </c>
      <c r="L15" s="85"/>
      <c r="M15" s="87"/>
      <c r="N15" s="87"/>
      <c r="O15" s="89" t="s">
        <v>510</v>
      </c>
    </row>
    <row r="16" spans="1:15" s="80" customFormat="1" ht="44.25" customHeight="1" x14ac:dyDescent="0.2">
      <c r="A16" s="69" t="s">
        <v>507</v>
      </c>
      <c r="B16" s="78" t="s">
        <v>299</v>
      </c>
      <c r="C16" s="78">
        <v>2400</v>
      </c>
      <c r="D16" s="79">
        <v>1979</v>
      </c>
      <c r="E16" s="73" t="s">
        <v>70</v>
      </c>
      <c r="F16" s="73" t="s">
        <v>201</v>
      </c>
      <c r="G16" s="73" t="s">
        <v>71</v>
      </c>
      <c r="H16" s="77" t="s">
        <v>293</v>
      </c>
      <c r="I16" s="73">
        <v>1</v>
      </c>
      <c r="J16" s="73"/>
      <c r="K16" s="78">
        <v>1</v>
      </c>
      <c r="L16" s="78"/>
      <c r="M16" s="73"/>
      <c r="N16" s="73"/>
      <c r="O16" s="73"/>
    </row>
    <row r="17" spans="1:15" s="80" customFormat="1" ht="141.75" customHeight="1" x14ac:dyDescent="0.2">
      <c r="A17" s="69" t="s">
        <v>507</v>
      </c>
      <c r="B17" s="78" t="s">
        <v>305</v>
      </c>
      <c r="C17" s="78">
        <v>1295</v>
      </c>
      <c r="D17" s="79">
        <v>1984</v>
      </c>
      <c r="E17" s="73" t="s">
        <v>327</v>
      </c>
      <c r="F17" s="73" t="s">
        <v>201</v>
      </c>
      <c r="G17" s="73" t="s">
        <v>72</v>
      </c>
      <c r="H17" s="77" t="s">
        <v>328</v>
      </c>
      <c r="I17" s="73">
        <v>1</v>
      </c>
      <c r="J17" s="73"/>
      <c r="K17" s="78">
        <v>1</v>
      </c>
      <c r="L17" s="78"/>
      <c r="M17" s="73"/>
      <c r="N17" s="73"/>
      <c r="O17" s="73"/>
    </row>
    <row r="18" spans="1:15" s="80" customFormat="1" ht="28.5" customHeight="1" x14ac:dyDescent="0.2">
      <c r="A18" s="69" t="s">
        <v>507</v>
      </c>
      <c r="B18" s="78" t="s">
        <v>303</v>
      </c>
      <c r="C18" s="78">
        <v>692</v>
      </c>
      <c r="D18" s="79">
        <v>2005</v>
      </c>
      <c r="E18" s="73" t="s">
        <v>193</v>
      </c>
      <c r="F18" s="73" t="s">
        <v>201</v>
      </c>
      <c r="G18" s="73" t="s">
        <v>60</v>
      </c>
      <c r="H18" s="77" t="s">
        <v>173</v>
      </c>
      <c r="I18" s="73">
        <v>1</v>
      </c>
      <c r="J18" s="73"/>
      <c r="K18" s="78">
        <v>1</v>
      </c>
      <c r="L18" s="78"/>
      <c r="M18" s="73"/>
      <c r="N18" s="73"/>
      <c r="O18" s="73"/>
    </row>
    <row r="19" spans="1:15" s="80" customFormat="1" ht="31.5" customHeight="1" x14ac:dyDescent="0.2">
      <c r="A19" s="69" t="s">
        <v>507</v>
      </c>
      <c r="B19" s="78" t="s">
        <v>299</v>
      </c>
      <c r="C19" s="78">
        <v>2377</v>
      </c>
      <c r="D19" s="79">
        <v>2008</v>
      </c>
      <c r="E19" s="73" t="s">
        <v>193</v>
      </c>
      <c r="F19" s="73" t="s">
        <v>201</v>
      </c>
      <c r="G19" s="73" t="s">
        <v>174</v>
      </c>
      <c r="H19" s="77" t="s">
        <v>175</v>
      </c>
      <c r="I19" s="73">
        <v>1</v>
      </c>
      <c r="J19" s="73"/>
      <c r="K19" s="78">
        <v>1</v>
      </c>
      <c r="L19" s="78"/>
      <c r="M19" s="73"/>
      <c r="N19" s="73"/>
      <c r="O19" s="73"/>
    </row>
    <row r="20" spans="1:15" s="80" customFormat="1" ht="47.25" customHeight="1" x14ac:dyDescent="0.2">
      <c r="A20" s="69" t="s">
        <v>507</v>
      </c>
      <c r="B20" s="78" t="s">
        <v>299</v>
      </c>
      <c r="C20" s="78">
        <v>2362</v>
      </c>
      <c r="D20" s="79">
        <v>2015</v>
      </c>
      <c r="E20" s="73" t="s">
        <v>193</v>
      </c>
      <c r="F20" s="73" t="s">
        <v>205</v>
      </c>
      <c r="G20" s="73" t="s">
        <v>37</v>
      </c>
      <c r="H20" s="77" t="s">
        <v>267</v>
      </c>
      <c r="I20" s="73">
        <v>1</v>
      </c>
      <c r="J20" s="73"/>
      <c r="K20" s="78">
        <v>1</v>
      </c>
      <c r="L20" s="78"/>
      <c r="M20" s="73"/>
      <c r="N20" s="73"/>
      <c r="O20" s="73"/>
    </row>
    <row r="21" spans="1:15" s="80" customFormat="1" ht="47.25" customHeight="1" x14ac:dyDescent="0.2">
      <c r="A21" s="69" t="s">
        <v>507</v>
      </c>
      <c r="B21" s="78" t="s">
        <v>317</v>
      </c>
      <c r="C21" s="78"/>
      <c r="D21" s="73"/>
      <c r="E21" s="73" t="s">
        <v>107</v>
      </c>
      <c r="F21" s="73" t="s">
        <v>201</v>
      </c>
      <c r="G21" s="73" t="s">
        <v>61</v>
      </c>
      <c r="H21" s="77" t="s">
        <v>294</v>
      </c>
      <c r="I21" s="73">
        <v>1</v>
      </c>
      <c r="J21" s="73"/>
      <c r="K21" s="78">
        <v>1</v>
      </c>
      <c r="L21" s="78"/>
      <c r="M21" s="73"/>
      <c r="N21" s="73"/>
      <c r="O21" s="73"/>
    </row>
    <row r="22" spans="1:15" s="80" customFormat="1" ht="31.5" customHeight="1" x14ac:dyDescent="0.2">
      <c r="A22" s="69" t="s">
        <v>507</v>
      </c>
      <c r="B22" s="78" t="s">
        <v>299</v>
      </c>
      <c r="C22" s="78">
        <v>2400</v>
      </c>
      <c r="D22" s="79">
        <v>1979</v>
      </c>
      <c r="E22" s="73" t="s">
        <v>70</v>
      </c>
      <c r="F22" s="73" t="s">
        <v>201</v>
      </c>
      <c r="G22" s="73" t="s">
        <v>71</v>
      </c>
      <c r="H22" s="77" t="s">
        <v>331</v>
      </c>
      <c r="I22" s="73">
        <v>1</v>
      </c>
      <c r="J22" s="73"/>
      <c r="K22" s="78">
        <v>1</v>
      </c>
      <c r="L22" s="78"/>
      <c r="M22" s="73"/>
      <c r="N22" s="73"/>
      <c r="O22" s="73"/>
    </row>
    <row r="23" spans="1:15" s="80" customFormat="1" ht="78.75" customHeight="1" x14ac:dyDescent="0.2">
      <c r="A23" s="69" t="s">
        <v>507</v>
      </c>
      <c r="B23" s="85" t="s">
        <v>298</v>
      </c>
      <c r="C23" s="85">
        <v>1530</v>
      </c>
      <c r="D23" s="86">
        <v>1996</v>
      </c>
      <c r="E23" s="87" t="s">
        <v>73</v>
      </c>
      <c r="F23" s="87" t="s">
        <v>201</v>
      </c>
      <c r="G23" s="87" t="s">
        <v>37</v>
      </c>
      <c r="H23" s="88" t="s">
        <v>332</v>
      </c>
      <c r="I23" s="87">
        <v>1</v>
      </c>
      <c r="J23" s="87"/>
      <c r="K23" s="85">
        <v>1</v>
      </c>
      <c r="L23" s="85"/>
      <c r="M23" s="87"/>
      <c r="N23" s="87"/>
      <c r="O23" s="87" t="s">
        <v>511</v>
      </c>
    </row>
    <row r="24" spans="1:15" s="80" customFormat="1" ht="31.5" customHeight="1" x14ac:dyDescent="0.2">
      <c r="A24" s="69" t="s">
        <v>507</v>
      </c>
      <c r="B24" s="78" t="s">
        <v>299</v>
      </c>
      <c r="C24" s="78">
        <v>1016</v>
      </c>
      <c r="D24" s="79">
        <v>1989</v>
      </c>
      <c r="E24" s="73" t="s">
        <v>171</v>
      </c>
      <c r="F24" s="73" t="s">
        <v>201</v>
      </c>
      <c r="G24" s="73" t="s">
        <v>142</v>
      </c>
      <c r="H24" s="77" t="s">
        <v>172</v>
      </c>
      <c r="I24" s="73">
        <v>1</v>
      </c>
      <c r="J24" s="73"/>
      <c r="K24" s="78">
        <v>1</v>
      </c>
      <c r="L24" s="78"/>
      <c r="M24" s="73"/>
      <c r="N24" s="73"/>
      <c r="O24" s="73"/>
    </row>
    <row r="25" spans="1:15" s="80" customFormat="1" ht="31.5" customHeight="1" x14ac:dyDescent="0.2">
      <c r="A25" s="69" t="s">
        <v>507</v>
      </c>
      <c r="B25" s="85" t="s">
        <v>298</v>
      </c>
      <c r="C25" s="85">
        <v>1772</v>
      </c>
      <c r="D25" s="86">
        <v>1994</v>
      </c>
      <c r="E25" s="87" t="s">
        <v>74</v>
      </c>
      <c r="F25" s="87" t="s">
        <v>201</v>
      </c>
      <c r="G25" s="87" t="s">
        <v>37</v>
      </c>
      <c r="H25" s="88" t="s">
        <v>75</v>
      </c>
      <c r="I25" s="87">
        <v>1</v>
      </c>
      <c r="J25" s="87"/>
      <c r="K25" s="85">
        <v>1</v>
      </c>
      <c r="L25" s="85"/>
      <c r="M25" s="87" t="s">
        <v>512</v>
      </c>
      <c r="N25" s="87" t="s">
        <v>381</v>
      </c>
      <c r="O25" s="87" t="s">
        <v>513</v>
      </c>
    </row>
    <row r="26" spans="1:15" s="80" customFormat="1" ht="47.25" customHeight="1" x14ac:dyDescent="0.2">
      <c r="A26" s="69" t="s">
        <v>507</v>
      </c>
      <c r="B26" s="78" t="s">
        <v>298</v>
      </c>
      <c r="C26" s="78">
        <v>583</v>
      </c>
      <c r="D26" s="90">
        <v>2016</v>
      </c>
      <c r="E26" s="74" t="s">
        <v>114</v>
      </c>
      <c r="F26" s="74" t="s">
        <v>205</v>
      </c>
      <c r="G26" s="74" t="s">
        <v>111</v>
      </c>
      <c r="H26" s="91" t="s">
        <v>258</v>
      </c>
      <c r="I26" s="73"/>
      <c r="J26" s="73">
        <v>1</v>
      </c>
      <c r="K26" s="78"/>
      <c r="L26" s="78"/>
      <c r="M26" s="73"/>
      <c r="N26" s="73"/>
      <c r="O26" s="73"/>
    </row>
    <row r="27" spans="1:15" s="80" customFormat="1" ht="126" customHeight="1" x14ac:dyDescent="0.2">
      <c r="A27" s="69" t="s">
        <v>507</v>
      </c>
      <c r="B27" s="78" t="s">
        <v>299</v>
      </c>
      <c r="C27" s="78">
        <v>1857</v>
      </c>
      <c r="D27" s="90">
        <v>2017</v>
      </c>
      <c r="E27" s="74" t="s">
        <v>210</v>
      </c>
      <c r="F27" s="74" t="s">
        <v>205</v>
      </c>
      <c r="G27" s="74" t="s">
        <v>61</v>
      </c>
      <c r="H27" s="91" t="s">
        <v>333</v>
      </c>
      <c r="I27" s="73">
        <v>1</v>
      </c>
      <c r="J27" s="73"/>
      <c r="K27" s="78">
        <v>1</v>
      </c>
      <c r="L27" s="78"/>
      <c r="M27" s="73" t="s">
        <v>514</v>
      </c>
      <c r="N27" s="73"/>
      <c r="O27" s="73"/>
    </row>
    <row r="28" spans="1:15" s="80" customFormat="1" ht="68.25" customHeight="1" x14ac:dyDescent="0.2">
      <c r="A28" s="69" t="s">
        <v>507</v>
      </c>
      <c r="B28" s="78" t="s">
        <v>298</v>
      </c>
      <c r="C28" s="78">
        <v>17</v>
      </c>
      <c r="D28" s="73">
        <v>2016</v>
      </c>
      <c r="E28" s="73" t="s">
        <v>114</v>
      </c>
      <c r="F28" s="73" t="s">
        <v>205</v>
      </c>
      <c r="G28" s="73" t="s">
        <v>111</v>
      </c>
      <c r="H28" s="77" t="s">
        <v>515</v>
      </c>
      <c r="I28" s="73"/>
      <c r="J28" s="73">
        <v>1</v>
      </c>
      <c r="K28" s="78"/>
      <c r="L28" s="78"/>
      <c r="M28" s="73"/>
      <c r="N28" s="73"/>
      <c r="O28" s="73"/>
    </row>
    <row r="29" spans="1:15" s="80" customFormat="1" ht="126" customHeight="1" x14ac:dyDescent="0.2">
      <c r="A29" s="69" t="s">
        <v>507</v>
      </c>
      <c r="B29" s="78" t="s">
        <v>298</v>
      </c>
      <c r="C29" s="78">
        <v>36</v>
      </c>
      <c r="D29" s="73">
        <v>2016</v>
      </c>
      <c r="E29" s="73" t="s">
        <v>208</v>
      </c>
      <c r="F29" s="73" t="s">
        <v>205</v>
      </c>
      <c r="G29" s="73" t="s">
        <v>111</v>
      </c>
      <c r="H29" s="77" t="s">
        <v>516</v>
      </c>
      <c r="I29" s="73"/>
      <c r="J29" s="73">
        <v>1</v>
      </c>
      <c r="K29" s="78"/>
      <c r="L29" s="78"/>
      <c r="M29" s="73"/>
      <c r="N29" s="73"/>
      <c r="O29" s="73"/>
    </row>
    <row r="30" spans="1:15" s="80" customFormat="1" ht="78.75" customHeight="1" x14ac:dyDescent="0.2">
      <c r="A30" s="69" t="s">
        <v>507</v>
      </c>
      <c r="B30" s="78" t="s">
        <v>303</v>
      </c>
      <c r="C30" s="78">
        <v>1780</v>
      </c>
      <c r="D30" s="74">
        <v>2016</v>
      </c>
      <c r="E30" s="74" t="s">
        <v>114</v>
      </c>
      <c r="F30" s="74" t="s">
        <v>205</v>
      </c>
      <c r="G30" s="74" t="s">
        <v>60</v>
      </c>
      <c r="H30" s="92" t="s">
        <v>517</v>
      </c>
      <c r="I30" s="73">
        <v>1</v>
      </c>
      <c r="J30" s="74"/>
      <c r="K30" s="75">
        <v>1</v>
      </c>
      <c r="L30" s="75"/>
      <c r="M30" s="74"/>
      <c r="N30" s="74"/>
      <c r="O30" s="74"/>
    </row>
    <row r="31" spans="1:15" s="80" customFormat="1" ht="63" customHeight="1" x14ac:dyDescent="0.2">
      <c r="A31" s="69" t="s">
        <v>507</v>
      </c>
      <c r="B31" s="78" t="s">
        <v>299</v>
      </c>
      <c r="C31" s="78">
        <v>2423</v>
      </c>
      <c r="D31" s="74">
        <v>2017</v>
      </c>
      <c r="E31" s="74" t="s">
        <v>114</v>
      </c>
      <c r="F31" s="74" t="s">
        <v>205</v>
      </c>
      <c r="G31" s="74" t="s">
        <v>58</v>
      </c>
      <c r="H31" s="92" t="s">
        <v>270</v>
      </c>
      <c r="I31" s="73">
        <v>1</v>
      </c>
      <c r="J31" s="74"/>
      <c r="K31" s="75"/>
      <c r="L31" s="75">
        <v>1</v>
      </c>
      <c r="M31" s="74" t="s">
        <v>384</v>
      </c>
      <c r="N31" s="74"/>
      <c r="O31" s="74"/>
    </row>
    <row r="32" spans="1:15" s="80" customFormat="1" ht="47.25" customHeight="1" x14ac:dyDescent="0.2">
      <c r="A32" s="69" t="s">
        <v>507</v>
      </c>
      <c r="B32" s="78" t="s">
        <v>298</v>
      </c>
      <c r="C32" s="78">
        <v>991</v>
      </c>
      <c r="D32" s="79">
        <v>1991</v>
      </c>
      <c r="E32" s="73" t="s">
        <v>193</v>
      </c>
      <c r="F32" s="73" t="s">
        <v>201</v>
      </c>
      <c r="G32" s="73" t="s">
        <v>105</v>
      </c>
      <c r="H32" s="77" t="s">
        <v>184</v>
      </c>
      <c r="I32" s="73">
        <v>1</v>
      </c>
      <c r="J32" s="73"/>
      <c r="K32" s="78">
        <v>1</v>
      </c>
      <c r="L32" s="78"/>
      <c r="M32" s="73" t="s">
        <v>518</v>
      </c>
      <c r="N32" s="73"/>
      <c r="O32" s="73"/>
    </row>
    <row r="33" spans="1:15" s="80" customFormat="1" ht="31.5" customHeight="1" x14ac:dyDescent="0.2">
      <c r="A33" s="69" t="s">
        <v>507</v>
      </c>
      <c r="B33" s="78" t="s">
        <v>298</v>
      </c>
      <c r="C33" s="78">
        <v>3615</v>
      </c>
      <c r="D33" s="79">
        <v>2005</v>
      </c>
      <c r="E33" s="73" t="s">
        <v>193</v>
      </c>
      <c r="F33" s="73" t="s">
        <v>201</v>
      </c>
      <c r="G33" s="73" t="s">
        <v>174</v>
      </c>
      <c r="H33" s="77" t="s">
        <v>185</v>
      </c>
      <c r="I33" s="73">
        <v>1</v>
      </c>
      <c r="J33" s="73"/>
      <c r="K33" s="78">
        <v>1</v>
      </c>
      <c r="L33" s="78"/>
      <c r="M33" s="73" t="s">
        <v>519</v>
      </c>
      <c r="N33" s="73"/>
      <c r="O33" s="73"/>
    </row>
    <row r="34" spans="1:15" s="80" customFormat="1" ht="30" customHeight="1" x14ac:dyDescent="0.2">
      <c r="A34" s="69" t="s">
        <v>507</v>
      </c>
      <c r="B34" s="78" t="s">
        <v>298</v>
      </c>
      <c r="C34" s="78">
        <v>2313</v>
      </c>
      <c r="D34" s="79">
        <v>2006</v>
      </c>
      <c r="E34" s="73" t="s">
        <v>193</v>
      </c>
      <c r="F34" s="73" t="s">
        <v>201</v>
      </c>
      <c r="G34" s="73" t="s">
        <v>174</v>
      </c>
      <c r="H34" s="77" t="s">
        <v>176</v>
      </c>
      <c r="I34" s="73">
        <v>1</v>
      </c>
      <c r="J34" s="73"/>
      <c r="K34" s="78">
        <v>1</v>
      </c>
      <c r="L34" s="78"/>
      <c r="M34" s="73"/>
      <c r="N34" s="73"/>
      <c r="O34" s="73"/>
    </row>
    <row r="35" spans="1:15" s="80" customFormat="1" ht="47.25" customHeight="1" x14ac:dyDescent="0.2">
      <c r="A35" s="69" t="s">
        <v>507</v>
      </c>
      <c r="B35" s="85" t="s">
        <v>298</v>
      </c>
      <c r="C35" s="85">
        <v>614</v>
      </c>
      <c r="D35" s="86">
        <v>1984</v>
      </c>
      <c r="E35" s="87" t="s">
        <v>76</v>
      </c>
      <c r="F35" s="87" t="s">
        <v>201</v>
      </c>
      <c r="G35" s="87" t="s">
        <v>37</v>
      </c>
      <c r="H35" s="88" t="s">
        <v>135</v>
      </c>
      <c r="I35" s="87">
        <v>1</v>
      </c>
      <c r="J35" s="87"/>
      <c r="K35" s="85">
        <v>1</v>
      </c>
      <c r="L35" s="85"/>
      <c r="M35" s="87" t="s">
        <v>520</v>
      </c>
      <c r="N35" s="87" t="s">
        <v>381</v>
      </c>
      <c r="O35" s="89" t="s">
        <v>510</v>
      </c>
    </row>
    <row r="36" spans="1:15" s="80" customFormat="1" ht="47.25" customHeight="1" x14ac:dyDescent="0.2">
      <c r="A36" s="69" t="s">
        <v>507</v>
      </c>
      <c r="B36" s="78" t="s">
        <v>305</v>
      </c>
      <c r="C36" s="78">
        <v>1295</v>
      </c>
      <c r="D36" s="73">
        <v>1994</v>
      </c>
      <c r="E36" s="73" t="s">
        <v>77</v>
      </c>
      <c r="F36" s="73" t="s">
        <v>201</v>
      </c>
      <c r="G36" s="73" t="s">
        <v>72</v>
      </c>
      <c r="H36" s="77" t="s">
        <v>177</v>
      </c>
      <c r="I36" s="73">
        <v>1</v>
      </c>
      <c r="J36" s="73"/>
      <c r="K36" s="78">
        <v>1</v>
      </c>
      <c r="L36" s="78"/>
      <c r="M36" s="73" t="s">
        <v>520</v>
      </c>
      <c r="N36" s="73" t="s">
        <v>381</v>
      </c>
      <c r="O36" s="73"/>
    </row>
    <row r="37" spans="1:15" s="80" customFormat="1" ht="47.25" customHeight="1" x14ac:dyDescent="0.2">
      <c r="A37" s="69" t="s">
        <v>507</v>
      </c>
      <c r="B37" s="78" t="s">
        <v>303</v>
      </c>
      <c r="C37" s="78">
        <v>828</v>
      </c>
      <c r="D37" s="79">
        <v>2003</v>
      </c>
      <c r="E37" s="73" t="s">
        <v>193</v>
      </c>
      <c r="F37" s="73" t="s">
        <v>201</v>
      </c>
      <c r="G37" s="73" t="s">
        <v>61</v>
      </c>
      <c r="H37" s="77" t="s">
        <v>89</v>
      </c>
      <c r="I37" s="73">
        <v>1</v>
      </c>
      <c r="J37" s="73"/>
      <c r="K37" s="78">
        <v>1</v>
      </c>
      <c r="L37" s="78"/>
      <c r="M37" s="73" t="s">
        <v>393</v>
      </c>
      <c r="N37" s="73" t="s">
        <v>271</v>
      </c>
      <c r="O37" s="73"/>
    </row>
    <row r="38" spans="1:15" s="80" customFormat="1" ht="94.5" customHeight="1" x14ac:dyDescent="0.2">
      <c r="A38" s="69" t="s">
        <v>507</v>
      </c>
      <c r="B38" s="78" t="s">
        <v>298</v>
      </c>
      <c r="C38" s="78">
        <v>2978</v>
      </c>
      <c r="D38" s="73">
        <v>2013</v>
      </c>
      <c r="E38" s="73" t="s">
        <v>193</v>
      </c>
      <c r="F38" s="73" t="s">
        <v>201</v>
      </c>
      <c r="G38" s="73" t="s">
        <v>37</v>
      </c>
      <c r="H38" s="77" t="s">
        <v>394</v>
      </c>
      <c r="I38" s="73">
        <v>1</v>
      </c>
      <c r="J38" s="73"/>
      <c r="K38" s="78">
        <v>1</v>
      </c>
      <c r="L38" s="78"/>
      <c r="M38" s="73" t="s">
        <v>393</v>
      </c>
      <c r="N38" s="73" t="s">
        <v>271</v>
      </c>
      <c r="O38" s="73"/>
    </row>
    <row r="39" spans="1:15" s="80" customFormat="1" ht="47.25" customHeight="1" x14ac:dyDescent="0.2">
      <c r="A39" s="69" t="s">
        <v>507</v>
      </c>
      <c r="B39" s="78" t="s">
        <v>298</v>
      </c>
      <c r="C39" s="78">
        <v>34</v>
      </c>
      <c r="D39" s="79">
        <v>2013</v>
      </c>
      <c r="E39" s="73" t="s">
        <v>193</v>
      </c>
      <c r="F39" s="73" t="s">
        <v>201</v>
      </c>
      <c r="G39" s="73" t="s">
        <v>112</v>
      </c>
      <c r="H39" s="77" t="s">
        <v>140</v>
      </c>
      <c r="I39" s="73"/>
      <c r="J39" s="73">
        <v>1</v>
      </c>
      <c r="K39" s="78"/>
      <c r="L39" s="78"/>
      <c r="M39" s="73"/>
      <c r="N39" s="73"/>
      <c r="O39" s="73"/>
    </row>
    <row r="40" spans="1:15" s="80" customFormat="1" ht="63" customHeight="1" x14ac:dyDescent="0.2">
      <c r="A40" s="69" t="s">
        <v>507</v>
      </c>
      <c r="B40" s="85" t="s">
        <v>298</v>
      </c>
      <c r="C40" s="93" t="s">
        <v>351</v>
      </c>
      <c r="D40" s="86">
        <v>2015</v>
      </c>
      <c r="E40" s="87" t="s">
        <v>193</v>
      </c>
      <c r="F40" s="87" t="s">
        <v>205</v>
      </c>
      <c r="G40" s="87" t="s">
        <v>111</v>
      </c>
      <c r="H40" s="88" t="s">
        <v>206</v>
      </c>
      <c r="I40" s="87">
        <v>1</v>
      </c>
      <c r="J40" s="87"/>
      <c r="K40" s="85">
        <v>1</v>
      </c>
      <c r="L40" s="85"/>
      <c r="M40" s="87"/>
      <c r="N40" s="87"/>
      <c r="O40" s="87" t="s">
        <v>521</v>
      </c>
    </row>
    <row r="41" spans="1:15" s="56" customFormat="1" ht="94.5" customHeight="1" x14ac:dyDescent="0.2">
      <c r="A41" s="69" t="s">
        <v>507</v>
      </c>
      <c r="B41" s="94" t="s">
        <v>298</v>
      </c>
      <c r="C41" s="94">
        <v>1863</v>
      </c>
      <c r="D41" s="95">
        <v>2013</v>
      </c>
      <c r="E41" s="95" t="s">
        <v>207</v>
      </c>
      <c r="F41" s="95" t="s">
        <v>201</v>
      </c>
      <c r="G41" s="95" t="s">
        <v>232</v>
      </c>
      <c r="H41" s="96" t="s">
        <v>422</v>
      </c>
      <c r="I41" s="87"/>
      <c r="J41" s="87">
        <v>1</v>
      </c>
      <c r="K41" s="85"/>
      <c r="L41" s="85"/>
      <c r="M41" s="87"/>
      <c r="N41" s="87"/>
      <c r="O41" s="87" t="s">
        <v>522</v>
      </c>
    </row>
    <row r="42" spans="1:15" s="56" customFormat="1" ht="47.25" customHeight="1" x14ac:dyDescent="0.2">
      <c r="A42" s="69" t="s">
        <v>507</v>
      </c>
      <c r="B42" s="97" t="s">
        <v>303</v>
      </c>
      <c r="C42" s="97">
        <v>1618</v>
      </c>
      <c r="D42" s="98">
        <v>2013</v>
      </c>
      <c r="E42" s="98" t="s">
        <v>200</v>
      </c>
      <c r="F42" s="71" t="s">
        <v>201</v>
      </c>
      <c r="G42" s="99" t="s">
        <v>61</v>
      </c>
      <c r="H42" s="100" t="s">
        <v>233</v>
      </c>
      <c r="I42" s="73">
        <v>1</v>
      </c>
      <c r="J42" s="74"/>
      <c r="K42" s="75">
        <v>1</v>
      </c>
      <c r="L42" s="75"/>
      <c r="M42" s="73"/>
      <c r="N42" s="73"/>
      <c r="O42" s="73"/>
    </row>
    <row r="43" spans="1:15" s="56" customFormat="1" ht="47.25" customHeight="1" x14ac:dyDescent="0.2">
      <c r="A43" s="69" t="s">
        <v>507</v>
      </c>
      <c r="B43" s="94" t="s">
        <v>298</v>
      </c>
      <c r="C43" s="94">
        <v>2923</v>
      </c>
      <c r="D43" s="95">
        <v>2011</v>
      </c>
      <c r="E43" s="95" t="s">
        <v>234</v>
      </c>
      <c r="F43" s="95" t="s">
        <v>201</v>
      </c>
      <c r="G43" s="95" t="s">
        <v>37</v>
      </c>
      <c r="H43" s="96" t="s">
        <v>523</v>
      </c>
      <c r="I43" s="87"/>
      <c r="J43" s="87">
        <v>1</v>
      </c>
      <c r="K43" s="85"/>
      <c r="L43" s="85"/>
      <c r="M43" s="87"/>
      <c r="N43" s="87"/>
      <c r="O43" s="89" t="s">
        <v>524</v>
      </c>
    </row>
    <row r="44" spans="1:15" s="56" customFormat="1" ht="63" customHeight="1" x14ac:dyDescent="0.2">
      <c r="A44" s="69" t="s">
        <v>507</v>
      </c>
      <c r="B44" s="97" t="s">
        <v>298</v>
      </c>
      <c r="C44" s="97">
        <v>100</v>
      </c>
      <c r="D44" s="99">
        <v>2012</v>
      </c>
      <c r="E44" s="98" t="s">
        <v>200</v>
      </c>
      <c r="F44" s="71" t="s">
        <v>201</v>
      </c>
      <c r="G44" s="98" t="s">
        <v>235</v>
      </c>
      <c r="H44" s="101" t="s">
        <v>236</v>
      </c>
      <c r="I44" s="73">
        <v>1</v>
      </c>
      <c r="J44" s="74"/>
      <c r="K44" s="75">
        <v>1</v>
      </c>
      <c r="L44" s="75"/>
      <c r="M44" s="73" t="s">
        <v>525</v>
      </c>
      <c r="N44" s="73" t="s">
        <v>271</v>
      </c>
      <c r="O44" s="73"/>
    </row>
    <row r="45" spans="1:15" s="56" customFormat="1" ht="47.25" customHeight="1" x14ac:dyDescent="0.2">
      <c r="A45" s="69" t="s">
        <v>507</v>
      </c>
      <c r="B45" s="97" t="s">
        <v>299</v>
      </c>
      <c r="C45" s="97">
        <v>4927</v>
      </c>
      <c r="D45" s="71"/>
      <c r="E45" s="99" t="s">
        <v>114</v>
      </c>
      <c r="F45" s="71" t="s">
        <v>205</v>
      </c>
      <c r="G45" s="99" t="s">
        <v>111</v>
      </c>
      <c r="H45" s="72" t="s">
        <v>263</v>
      </c>
      <c r="I45" s="73">
        <v>1</v>
      </c>
      <c r="J45" s="74"/>
      <c r="K45" s="75">
        <v>1</v>
      </c>
      <c r="L45" s="75"/>
      <c r="M45" s="74"/>
      <c r="N45" s="74"/>
      <c r="O45" s="74"/>
    </row>
    <row r="46" spans="1:15" s="56" customFormat="1" ht="78.75" customHeight="1" x14ac:dyDescent="0.2">
      <c r="A46" s="69" t="s">
        <v>507</v>
      </c>
      <c r="B46" s="97" t="s">
        <v>299</v>
      </c>
      <c r="C46" s="97">
        <v>1796</v>
      </c>
      <c r="D46" s="71"/>
      <c r="E46" s="99" t="s">
        <v>114</v>
      </c>
      <c r="F46" s="71" t="s">
        <v>205</v>
      </c>
      <c r="G46" s="99" t="s">
        <v>111</v>
      </c>
      <c r="H46" s="72" t="s">
        <v>269</v>
      </c>
      <c r="I46" s="73"/>
      <c r="J46" s="74">
        <v>1</v>
      </c>
      <c r="K46" s="75"/>
      <c r="L46" s="75"/>
      <c r="M46" s="74"/>
      <c r="N46" s="74"/>
      <c r="O46" s="74" t="s">
        <v>423</v>
      </c>
    </row>
    <row r="47" spans="1:15" s="80" customFormat="1" ht="31.5" customHeight="1" x14ac:dyDescent="0.2">
      <c r="A47" s="69" t="s">
        <v>507</v>
      </c>
      <c r="B47" s="78" t="s">
        <v>303</v>
      </c>
      <c r="C47" s="78">
        <v>789</v>
      </c>
      <c r="D47" s="79">
        <v>2002</v>
      </c>
      <c r="E47" s="73" t="s">
        <v>149</v>
      </c>
      <c r="F47" s="73" t="s">
        <v>201</v>
      </c>
      <c r="G47" s="73" t="s">
        <v>61</v>
      </c>
      <c r="H47" s="77" t="s">
        <v>372</v>
      </c>
      <c r="I47" s="73">
        <v>1</v>
      </c>
      <c r="J47" s="73"/>
      <c r="K47" s="78">
        <v>1</v>
      </c>
      <c r="L47" s="78"/>
      <c r="M47" s="73" t="s">
        <v>371</v>
      </c>
      <c r="N47" s="73" t="s">
        <v>271</v>
      </c>
      <c r="O47" s="73"/>
    </row>
    <row r="48" spans="1:15" s="80" customFormat="1" ht="47.25" customHeight="1" x14ac:dyDescent="0.2">
      <c r="A48" s="69" t="s">
        <v>507</v>
      </c>
      <c r="B48" s="78" t="s">
        <v>303</v>
      </c>
      <c r="C48" s="78">
        <v>797</v>
      </c>
      <c r="D48" s="79">
        <v>2003</v>
      </c>
      <c r="E48" s="73" t="s">
        <v>59</v>
      </c>
      <c r="F48" s="73" t="s">
        <v>201</v>
      </c>
      <c r="G48" s="73" t="s">
        <v>61</v>
      </c>
      <c r="H48" s="77" t="s">
        <v>373</v>
      </c>
      <c r="I48" s="73">
        <v>1</v>
      </c>
      <c r="J48" s="73"/>
      <c r="K48" s="78">
        <v>1</v>
      </c>
      <c r="L48" s="78"/>
      <c r="M48" s="73" t="s">
        <v>371</v>
      </c>
      <c r="N48" s="73" t="s">
        <v>271</v>
      </c>
      <c r="O48" s="73"/>
    </row>
    <row r="49" spans="1:15" s="80" customFormat="1" ht="63" customHeight="1" x14ac:dyDescent="0.2">
      <c r="A49" s="69" t="s">
        <v>507</v>
      </c>
      <c r="B49" s="78" t="s">
        <v>299</v>
      </c>
      <c r="C49" s="78">
        <v>1414</v>
      </c>
      <c r="D49" s="73"/>
      <c r="E49" s="73" t="s">
        <v>193</v>
      </c>
      <c r="F49" s="73" t="s">
        <v>201</v>
      </c>
      <c r="G49" s="73" t="s">
        <v>80</v>
      </c>
      <c r="H49" s="77" t="s">
        <v>310</v>
      </c>
      <c r="I49" s="73"/>
      <c r="J49" s="73">
        <v>1</v>
      </c>
      <c r="K49" s="78"/>
      <c r="L49" s="78"/>
      <c r="M49" s="73"/>
      <c r="N49" s="73"/>
      <c r="O49" s="73"/>
    </row>
    <row r="50" spans="1:15" s="80" customFormat="1" ht="31.5" customHeight="1" x14ac:dyDescent="0.2">
      <c r="A50" s="69" t="s">
        <v>507</v>
      </c>
      <c r="B50" s="78" t="s">
        <v>299</v>
      </c>
      <c r="C50" s="78">
        <v>2692</v>
      </c>
      <c r="D50" s="79">
        <v>2010</v>
      </c>
      <c r="E50" s="73" t="s">
        <v>193</v>
      </c>
      <c r="F50" s="73" t="s">
        <v>201</v>
      </c>
      <c r="G50" s="73" t="s">
        <v>80</v>
      </c>
      <c r="H50" s="77" t="s">
        <v>138</v>
      </c>
      <c r="I50" s="73">
        <v>1</v>
      </c>
      <c r="J50" s="73"/>
      <c r="K50" s="78">
        <v>1</v>
      </c>
      <c r="L50" s="78"/>
      <c r="M50" s="73" t="s">
        <v>371</v>
      </c>
      <c r="N50" s="73" t="s">
        <v>271</v>
      </c>
      <c r="O50" s="73"/>
    </row>
    <row r="51" spans="1:15" s="80" customFormat="1" ht="31.5" customHeight="1" x14ac:dyDescent="0.2">
      <c r="A51" s="69" t="s">
        <v>507</v>
      </c>
      <c r="B51" s="78" t="s">
        <v>303</v>
      </c>
      <c r="C51" s="78">
        <v>1496</v>
      </c>
      <c r="D51" s="73">
        <v>2011</v>
      </c>
      <c r="E51" s="73" t="s">
        <v>193</v>
      </c>
      <c r="F51" s="73" t="s">
        <v>201</v>
      </c>
      <c r="G51" s="73" t="s">
        <v>37</v>
      </c>
      <c r="H51" s="77" t="s">
        <v>311</v>
      </c>
      <c r="I51" s="73">
        <v>1</v>
      </c>
      <c r="J51" s="73"/>
      <c r="K51" s="78">
        <v>1</v>
      </c>
      <c r="L51" s="78"/>
      <c r="M51" s="73" t="s">
        <v>526</v>
      </c>
      <c r="N51" s="73" t="s">
        <v>271</v>
      </c>
      <c r="O51" s="73"/>
    </row>
    <row r="52" spans="1:15" s="80" customFormat="1" ht="47.25" customHeight="1" x14ac:dyDescent="0.2">
      <c r="A52" s="69" t="s">
        <v>507</v>
      </c>
      <c r="B52" s="78" t="s">
        <v>298</v>
      </c>
      <c r="C52" s="78">
        <v>2943</v>
      </c>
      <c r="D52" s="73">
        <v>2013</v>
      </c>
      <c r="E52" s="73" t="s">
        <v>193</v>
      </c>
      <c r="F52" s="73" t="s">
        <v>201</v>
      </c>
      <c r="G52" s="73" t="s">
        <v>37</v>
      </c>
      <c r="H52" s="77" t="s">
        <v>374</v>
      </c>
      <c r="I52" s="73">
        <v>1</v>
      </c>
      <c r="J52" s="73"/>
      <c r="K52" s="78">
        <v>1</v>
      </c>
      <c r="L52" s="78"/>
      <c r="M52" s="73" t="s">
        <v>527</v>
      </c>
      <c r="N52" s="73" t="s">
        <v>271</v>
      </c>
      <c r="O52" s="73"/>
    </row>
    <row r="53" spans="1:15" s="80" customFormat="1" ht="63" customHeight="1" x14ac:dyDescent="0.2">
      <c r="A53" s="69" t="s">
        <v>507</v>
      </c>
      <c r="B53" s="102" t="s">
        <v>298</v>
      </c>
      <c r="C53" s="102">
        <v>723</v>
      </c>
      <c r="D53" s="102" t="s">
        <v>282</v>
      </c>
      <c r="E53" s="87" t="s">
        <v>193</v>
      </c>
      <c r="F53" s="87" t="s">
        <v>201</v>
      </c>
      <c r="G53" s="87" t="s">
        <v>115</v>
      </c>
      <c r="H53" s="88" t="s">
        <v>137</v>
      </c>
      <c r="I53" s="87">
        <v>1</v>
      </c>
      <c r="J53" s="87"/>
      <c r="K53" s="85">
        <v>1</v>
      </c>
      <c r="L53" s="85"/>
      <c r="M53" s="87"/>
      <c r="N53" s="87"/>
      <c r="O53" s="89" t="s">
        <v>528</v>
      </c>
    </row>
    <row r="54" spans="1:15" s="80" customFormat="1" ht="47.25" customHeight="1" x14ac:dyDescent="0.2">
      <c r="A54" s="69" t="s">
        <v>507</v>
      </c>
      <c r="B54" s="78" t="s">
        <v>303</v>
      </c>
      <c r="C54" s="78">
        <v>797</v>
      </c>
      <c r="D54" s="73"/>
      <c r="E54" s="73" t="s">
        <v>193</v>
      </c>
      <c r="F54" s="73" t="s">
        <v>201</v>
      </c>
      <c r="G54" s="73" t="s">
        <v>111</v>
      </c>
      <c r="H54" s="77" t="s">
        <v>375</v>
      </c>
      <c r="I54" s="73">
        <v>1</v>
      </c>
      <c r="J54" s="73"/>
      <c r="K54" s="78">
        <v>1</v>
      </c>
      <c r="L54" s="78"/>
      <c r="M54" s="73"/>
      <c r="N54" s="73"/>
      <c r="O54" s="73"/>
    </row>
    <row r="55" spans="1:15" s="80" customFormat="1" ht="47.25" customHeight="1" x14ac:dyDescent="0.2">
      <c r="A55" s="69" t="s">
        <v>507</v>
      </c>
      <c r="B55" s="78" t="s">
        <v>298</v>
      </c>
      <c r="C55" s="78">
        <v>2353</v>
      </c>
      <c r="D55" s="74">
        <v>2015</v>
      </c>
      <c r="E55" s="74" t="s">
        <v>200</v>
      </c>
      <c r="F55" s="74" t="s">
        <v>205</v>
      </c>
      <c r="G55" s="74" t="s">
        <v>58</v>
      </c>
      <c r="H55" s="91" t="s">
        <v>376</v>
      </c>
      <c r="I55" s="73">
        <v>1</v>
      </c>
      <c r="J55" s="74"/>
      <c r="K55" s="75">
        <v>1</v>
      </c>
      <c r="L55" s="78"/>
      <c r="M55" s="73" t="s">
        <v>377</v>
      </c>
      <c r="N55" s="73" t="s">
        <v>271</v>
      </c>
      <c r="O55" s="73"/>
    </row>
    <row r="56" spans="1:15" s="80" customFormat="1" ht="31.5" customHeight="1" x14ac:dyDescent="0.2">
      <c r="A56" s="69" t="s">
        <v>507</v>
      </c>
      <c r="B56" s="78" t="s">
        <v>299</v>
      </c>
      <c r="C56" s="78">
        <v>974</v>
      </c>
      <c r="D56" s="74">
        <v>2016</v>
      </c>
      <c r="E56" s="74" t="s">
        <v>200</v>
      </c>
      <c r="F56" s="74" t="s">
        <v>205</v>
      </c>
      <c r="G56" s="74" t="s">
        <v>58</v>
      </c>
      <c r="H56" s="92" t="s">
        <v>312</v>
      </c>
      <c r="I56" s="73">
        <v>1</v>
      </c>
      <c r="J56" s="74"/>
      <c r="K56" s="75">
        <v>1</v>
      </c>
      <c r="L56" s="75"/>
      <c r="M56" s="73" t="s">
        <v>377</v>
      </c>
      <c r="N56" s="73" t="s">
        <v>271</v>
      </c>
      <c r="O56" s="74"/>
    </row>
    <row r="57" spans="1:15" s="80" customFormat="1" ht="63" customHeight="1" x14ac:dyDescent="0.2">
      <c r="A57" s="69" t="s">
        <v>507</v>
      </c>
      <c r="B57" s="78" t="s">
        <v>298</v>
      </c>
      <c r="C57" s="78">
        <v>1990</v>
      </c>
      <c r="D57" s="73">
        <v>2016</v>
      </c>
      <c r="E57" s="73"/>
      <c r="F57" s="73"/>
      <c r="G57" s="73"/>
      <c r="H57" s="103" t="s">
        <v>378</v>
      </c>
      <c r="I57" s="73">
        <v>1</v>
      </c>
      <c r="J57" s="73"/>
      <c r="K57" s="78">
        <v>1</v>
      </c>
      <c r="L57" s="78"/>
      <c r="M57" s="73" t="s">
        <v>377</v>
      </c>
      <c r="N57" s="73" t="s">
        <v>271</v>
      </c>
      <c r="O57" s="73"/>
    </row>
    <row r="58" spans="1:15" s="80" customFormat="1" ht="47.25" customHeight="1" x14ac:dyDescent="0.2">
      <c r="A58" s="69" t="s">
        <v>507</v>
      </c>
      <c r="B58" s="78" t="s">
        <v>298</v>
      </c>
      <c r="C58" s="78">
        <v>1273</v>
      </c>
      <c r="D58" s="73">
        <v>2018</v>
      </c>
      <c r="E58" s="73" t="s">
        <v>200</v>
      </c>
      <c r="F58" s="73" t="s">
        <v>201</v>
      </c>
      <c r="G58" s="73"/>
      <c r="H58" s="104" t="s">
        <v>370</v>
      </c>
      <c r="I58" s="73">
        <v>1</v>
      </c>
      <c r="J58" s="73"/>
      <c r="K58" s="78">
        <v>1</v>
      </c>
      <c r="L58" s="78"/>
      <c r="M58" s="73"/>
      <c r="N58" s="73"/>
      <c r="O58" s="73"/>
    </row>
    <row r="59" spans="1:15" s="80" customFormat="1" ht="47.25" customHeight="1" x14ac:dyDescent="0.2">
      <c r="A59" s="69" t="s">
        <v>507</v>
      </c>
      <c r="B59" s="78" t="s">
        <v>305</v>
      </c>
      <c r="C59" s="78">
        <v>1295</v>
      </c>
      <c r="D59" s="73">
        <v>1994</v>
      </c>
      <c r="E59" s="73" t="s">
        <v>86</v>
      </c>
      <c r="F59" s="73" t="s">
        <v>201</v>
      </c>
      <c r="G59" s="73" t="s">
        <v>72</v>
      </c>
      <c r="H59" s="77" t="s">
        <v>306</v>
      </c>
      <c r="I59" s="73">
        <v>1</v>
      </c>
      <c r="J59" s="73"/>
      <c r="K59" s="78">
        <v>1</v>
      </c>
      <c r="L59" s="78"/>
      <c r="M59" s="73"/>
      <c r="N59" s="73"/>
      <c r="O59" s="73"/>
    </row>
    <row r="60" spans="1:15" s="80" customFormat="1" ht="31.5" customHeight="1" x14ac:dyDescent="0.2">
      <c r="A60" s="69" t="s">
        <v>507</v>
      </c>
      <c r="B60" s="85" t="s">
        <v>298</v>
      </c>
      <c r="C60" s="87">
        <v>1772</v>
      </c>
      <c r="D60" s="87">
        <v>1994</v>
      </c>
      <c r="E60" s="87" t="s">
        <v>87</v>
      </c>
      <c r="F60" s="87" t="s">
        <v>201</v>
      </c>
      <c r="G60" s="87" t="s">
        <v>37</v>
      </c>
      <c r="H60" s="88" t="s">
        <v>88</v>
      </c>
      <c r="I60" s="87">
        <v>1</v>
      </c>
      <c r="J60" s="87"/>
      <c r="K60" s="85">
        <v>1</v>
      </c>
      <c r="L60" s="85"/>
      <c r="M60" s="87"/>
      <c r="N60" s="87"/>
      <c r="O60" s="87" t="s">
        <v>513</v>
      </c>
    </row>
    <row r="61" spans="1:15" s="80" customFormat="1" ht="78.75" customHeight="1" x14ac:dyDescent="0.2">
      <c r="A61" s="69" t="s">
        <v>507</v>
      </c>
      <c r="B61" s="78" t="s">
        <v>298</v>
      </c>
      <c r="C61" s="78">
        <v>1563</v>
      </c>
      <c r="D61" s="73"/>
      <c r="E61" s="73" t="s">
        <v>114</v>
      </c>
      <c r="F61" s="73" t="s">
        <v>205</v>
      </c>
      <c r="G61" s="73" t="s">
        <v>111</v>
      </c>
      <c r="H61" s="77" t="s">
        <v>307</v>
      </c>
      <c r="I61" s="73">
        <v>1</v>
      </c>
      <c r="J61" s="73"/>
      <c r="K61" s="78">
        <v>1</v>
      </c>
      <c r="L61" s="78"/>
      <c r="M61" s="73" t="s">
        <v>377</v>
      </c>
      <c r="N61" s="73" t="s">
        <v>271</v>
      </c>
      <c r="O61" s="73"/>
    </row>
    <row r="62" spans="1:15" s="80" customFormat="1" ht="78.75" customHeight="1" x14ac:dyDescent="0.2">
      <c r="A62" s="69" t="s">
        <v>507</v>
      </c>
      <c r="B62" s="78" t="s">
        <v>303</v>
      </c>
      <c r="C62" s="78">
        <v>1846</v>
      </c>
      <c r="D62" s="74">
        <v>2017</v>
      </c>
      <c r="E62" s="105" t="s">
        <v>193</v>
      </c>
      <c r="F62" s="71" t="s">
        <v>205</v>
      </c>
      <c r="G62" s="74" t="s">
        <v>61</v>
      </c>
      <c r="H62" s="92" t="s">
        <v>309</v>
      </c>
      <c r="I62" s="73">
        <v>1</v>
      </c>
      <c r="J62" s="74"/>
      <c r="K62" s="75">
        <v>1</v>
      </c>
      <c r="L62" s="75"/>
      <c r="M62" s="74" t="s">
        <v>379</v>
      </c>
      <c r="N62" s="74" t="s">
        <v>273</v>
      </c>
      <c r="O62" s="74"/>
    </row>
    <row r="63" spans="1:15" s="58" customFormat="1" ht="47.25" customHeight="1" x14ac:dyDescent="0.2">
      <c r="A63" s="69" t="s">
        <v>507</v>
      </c>
      <c r="B63" s="106" t="s">
        <v>299</v>
      </c>
      <c r="C63" s="106">
        <v>2284</v>
      </c>
      <c r="D63" s="73">
        <v>1994</v>
      </c>
      <c r="E63" s="73" t="s">
        <v>193</v>
      </c>
      <c r="F63" s="73" t="s">
        <v>201</v>
      </c>
      <c r="G63" s="73" t="s">
        <v>154</v>
      </c>
      <c r="H63" s="77" t="s">
        <v>196</v>
      </c>
      <c r="I63" s="73"/>
      <c r="J63" s="73">
        <v>1</v>
      </c>
      <c r="K63" s="106"/>
      <c r="L63" s="106"/>
      <c r="M63" s="57"/>
      <c r="N63" s="57"/>
      <c r="O63" s="57"/>
    </row>
    <row r="64" spans="1:15" s="58" customFormat="1" ht="47.25" customHeight="1" x14ac:dyDescent="0.2">
      <c r="A64" s="69" t="s">
        <v>507</v>
      </c>
      <c r="B64" s="106" t="s">
        <v>299</v>
      </c>
      <c r="C64" s="106">
        <v>2318</v>
      </c>
      <c r="D64" s="73">
        <v>1996</v>
      </c>
      <c r="E64" s="73" t="s">
        <v>193</v>
      </c>
      <c r="F64" s="73" t="s">
        <v>201</v>
      </c>
      <c r="G64" s="73" t="s">
        <v>156</v>
      </c>
      <c r="H64" s="77" t="s">
        <v>168</v>
      </c>
      <c r="I64" s="73"/>
      <c r="J64" s="73">
        <v>1</v>
      </c>
      <c r="K64" s="106"/>
      <c r="L64" s="106"/>
      <c r="M64" s="57"/>
      <c r="N64" s="57"/>
      <c r="O64" s="57"/>
    </row>
    <row r="65" spans="1:15" s="58" customFormat="1" ht="31.5" customHeight="1" x14ac:dyDescent="0.2">
      <c r="A65" s="69" t="s">
        <v>507</v>
      </c>
      <c r="B65" s="106" t="s">
        <v>299</v>
      </c>
      <c r="C65" s="106">
        <v>2709</v>
      </c>
      <c r="D65" s="73">
        <v>1996</v>
      </c>
      <c r="E65" s="73" t="s">
        <v>193</v>
      </c>
      <c r="F65" s="73" t="s">
        <v>201</v>
      </c>
      <c r="G65" s="73" t="s">
        <v>156</v>
      </c>
      <c r="H65" s="77" t="s">
        <v>157</v>
      </c>
      <c r="I65" s="73"/>
      <c r="J65" s="73">
        <v>1</v>
      </c>
      <c r="K65" s="106"/>
      <c r="L65" s="106"/>
      <c r="M65" s="57"/>
      <c r="N65" s="57"/>
      <c r="O65" s="57"/>
    </row>
    <row r="66" spans="1:15" s="80" customFormat="1" ht="63" customHeight="1" x14ac:dyDescent="0.2">
      <c r="A66" s="69" t="s">
        <v>507</v>
      </c>
      <c r="B66" s="78" t="s">
        <v>298</v>
      </c>
      <c r="C66" s="78">
        <v>1703</v>
      </c>
      <c r="D66" s="73">
        <v>2002</v>
      </c>
      <c r="E66" s="73" t="s">
        <v>193</v>
      </c>
      <c r="F66" s="73" t="s">
        <v>201</v>
      </c>
      <c r="G66" s="73" t="s">
        <v>37</v>
      </c>
      <c r="H66" s="77" t="s">
        <v>338</v>
      </c>
      <c r="I66" s="73">
        <v>1</v>
      </c>
      <c r="J66" s="73"/>
      <c r="K66" s="78">
        <v>1</v>
      </c>
      <c r="L66" s="78"/>
      <c r="M66" s="73"/>
      <c r="N66" s="73"/>
      <c r="O66" s="73"/>
    </row>
    <row r="67" spans="1:15" s="80" customFormat="1" ht="45" customHeight="1" x14ac:dyDescent="0.2">
      <c r="A67" s="69" t="s">
        <v>507</v>
      </c>
      <c r="B67" s="85" t="s">
        <v>298</v>
      </c>
      <c r="C67" s="85">
        <v>614</v>
      </c>
      <c r="D67" s="86">
        <v>1984</v>
      </c>
      <c r="E67" s="87" t="s">
        <v>106</v>
      </c>
      <c r="F67" s="87" t="s">
        <v>201</v>
      </c>
      <c r="G67" s="87" t="s">
        <v>37</v>
      </c>
      <c r="H67" s="88" t="s">
        <v>136</v>
      </c>
      <c r="I67" s="87">
        <v>1</v>
      </c>
      <c r="J67" s="87"/>
      <c r="K67" s="85">
        <v>1</v>
      </c>
      <c r="L67" s="85"/>
      <c r="M67" s="87"/>
      <c r="N67" s="87" t="s">
        <v>381</v>
      </c>
      <c r="O67" s="89" t="s">
        <v>510</v>
      </c>
    </row>
    <row r="68" spans="1:15" s="80" customFormat="1" ht="63" customHeight="1" x14ac:dyDescent="0.2">
      <c r="A68" s="69" t="s">
        <v>507</v>
      </c>
      <c r="B68" s="85" t="s">
        <v>298</v>
      </c>
      <c r="C68" s="85">
        <v>1443</v>
      </c>
      <c r="D68" s="87"/>
      <c r="E68" s="87" t="s">
        <v>193</v>
      </c>
      <c r="F68" s="87" t="s">
        <v>201</v>
      </c>
      <c r="G68" s="87" t="s">
        <v>111</v>
      </c>
      <c r="H68" s="88" t="s">
        <v>366</v>
      </c>
      <c r="I68" s="87">
        <v>1</v>
      </c>
      <c r="J68" s="87"/>
      <c r="K68" s="85">
        <v>1</v>
      </c>
      <c r="L68" s="85"/>
      <c r="M68" s="87" t="s">
        <v>529</v>
      </c>
      <c r="N68" s="87" t="s">
        <v>381</v>
      </c>
      <c r="O68" s="87" t="s">
        <v>530</v>
      </c>
    </row>
    <row r="69" spans="1:15" s="80" customFormat="1" ht="94.5" customHeight="1" x14ac:dyDescent="0.2">
      <c r="A69" s="69" t="s">
        <v>507</v>
      </c>
      <c r="B69" s="85" t="s">
        <v>298</v>
      </c>
      <c r="C69" s="85">
        <v>171</v>
      </c>
      <c r="D69" s="107">
        <v>2016</v>
      </c>
      <c r="E69" s="107" t="s">
        <v>211</v>
      </c>
      <c r="F69" s="87" t="s">
        <v>201</v>
      </c>
      <c r="G69" s="107" t="s">
        <v>71</v>
      </c>
      <c r="H69" s="108" t="s">
        <v>419</v>
      </c>
      <c r="I69" s="107">
        <v>1</v>
      </c>
      <c r="J69" s="107"/>
      <c r="K69" s="137">
        <v>1</v>
      </c>
      <c r="L69" s="137"/>
      <c r="M69" s="87" t="s">
        <v>529</v>
      </c>
      <c r="N69" s="87" t="s">
        <v>381</v>
      </c>
      <c r="O69" s="107"/>
    </row>
    <row r="70" spans="1:15" s="80" customFormat="1" ht="63" customHeight="1" x14ac:dyDescent="0.2">
      <c r="A70" s="69" t="s">
        <v>507</v>
      </c>
      <c r="B70" s="78" t="s">
        <v>298</v>
      </c>
      <c r="C70" s="78">
        <v>52</v>
      </c>
      <c r="D70" s="74">
        <v>2017</v>
      </c>
      <c r="E70" s="74"/>
      <c r="F70" s="73" t="s">
        <v>102</v>
      </c>
      <c r="G70" s="74" t="s">
        <v>71</v>
      </c>
      <c r="H70" s="91" t="s">
        <v>367</v>
      </c>
      <c r="I70" s="73">
        <v>1</v>
      </c>
      <c r="J70" s="74"/>
      <c r="K70" s="75">
        <v>1</v>
      </c>
      <c r="L70" s="75"/>
      <c r="M70" s="73" t="s">
        <v>529</v>
      </c>
      <c r="N70" s="73" t="s">
        <v>381</v>
      </c>
      <c r="O70" s="74"/>
    </row>
    <row r="71" spans="1:15" s="80" customFormat="1" ht="47.25" customHeight="1" x14ac:dyDescent="0.2">
      <c r="A71" s="69" t="s">
        <v>507</v>
      </c>
      <c r="B71" s="78" t="s">
        <v>299</v>
      </c>
      <c r="C71" s="78">
        <v>144</v>
      </c>
      <c r="D71" s="74">
        <v>2017</v>
      </c>
      <c r="E71" s="74" t="s">
        <v>265</v>
      </c>
      <c r="F71" s="73" t="s">
        <v>102</v>
      </c>
      <c r="G71" s="74" t="s">
        <v>71</v>
      </c>
      <c r="H71" s="91" t="s">
        <v>266</v>
      </c>
      <c r="I71" s="73">
        <v>1</v>
      </c>
      <c r="J71" s="74"/>
      <c r="K71" s="75">
        <v>1</v>
      </c>
      <c r="L71" s="75"/>
      <c r="M71" s="73" t="s">
        <v>420</v>
      </c>
      <c r="N71" s="73" t="s">
        <v>381</v>
      </c>
      <c r="O71" s="74"/>
    </row>
    <row r="72" spans="1:15" s="80" customFormat="1" ht="47.25" customHeight="1" x14ac:dyDescent="0.2">
      <c r="A72" s="69" t="s">
        <v>507</v>
      </c>
      <c r="B72" s="78" t="s">
        <v>299</v>
      </c>
      <c r="C72" s="78">
        <v>1111</v>
      </c>
      <c r="D72" s="74">
        <v>2017</v>
      </c>
      <c r="E72" s="74" t="s">
        <v>207</v>
      </c>
      <c r="F72" s="73" t="s">
        <v>102</v>
      </c>
      <c r="G72" s="74" t="s">
        <v>110</v>
      </c>
      <c r="H72" s="91" t="s">
        <v>421</v>
      </c>
      <c r="I72" s="73">
        <v>1</v>
      </c>
      <c r="J72" s="74"/>
      <c r="K72" s="75">
        <v>1</v>
      </c>
      <c r="L72" s="75"/>
      <c r="M72" s="73" t="s">
        <v>531</v>
      </c>
      <c r="N72" s="73" t="s">
        <v>381</v>
      </c>
      <c r="O72" s="74"/>
    </row>
    <row r="73" spans="1:15" s="56" customFormat="1" ht="63" customHeight="1" x14ac:dyDescent="0.2">
      <c r="A73" s="78" t="s">
        <v>497</v>
      </c>
      <c r="B73" s="78" t="s">
        <v>299</v>
      </c>
      <c r="C73" s="78">
        <v>1013</v>
      </c>
      <c r="D73" s="79">
        <v>2008</v>
      </c>
      <c r="E73" s="73" t="s">
        <v>193</v>
      </c>
      <c r="F73" s="73" t="s">
        <v>201</v>
      </c>
      <c r="G73" s="73" t="s">
        <v>80</v>
      </c>
      <c r="H73" s="77" t="s">
        <v>339</v>
      </c>
      <c r="I73" s="73"/>
      <c r="J73" s="73">
        <v>1</v>
      </c>
      <c r="K73" s="78">
        <v>1</v>
      </c>
      <c r="L73" s="78"/>
      <c r="M73" s="73"/>
      <c r="N73" s="73"/>
      <c r="O73" s="73"/>
    </row>
    <row r="74" spans="1:15" s="56" customFormat="1" ht="47.25" customHeight="1" x14ac:dyDescent="0.2">
      <c r="A74" s="78" t="s">
        <v>497</v>
      </c>
      <c r="B74" s="109" t="s">
        <v>299</v>
      </c>
      <c r="C74" s="109">
        <v>2400</v>
      </c>
      <c r="D74" s="99">
        <v>1979</v>
      </c>
      <c r="E74" s="99" t="s">
        <v>146</v>
      </c>
      <c r="F74" s="55" t="s">
        <v>102</v>
      </c>
      <c r="G74" s="99" t="s">
        <v>71</v>
      </c>
      <c r="H74" s="100" t="s">
        <v>237</v>
      </c>
      <c r="I74" s="73"/>
      <c r="J74" s="74">
        <v>1</v>
      </c>
      <c r="K74" s="75">
        <v>1</v>
      </c>
      <c r="L74" s="75"/>
      <c r="M74" s="73"/>
      <c r="N74" s="73"/>
      <c r="O74" s="73"/>
    </row>
    <row r="75" spans="1:15" s="56" customFormat="1" ht="47.25" customHeight="1" x14ac:dyDescent="0.2">
      <c r="A75" s="78" t="s">
        <v>497</v>
      </c>
      <c r="B75" s="109" t="s">
        <v>303</v>
      </c>
      <c r="C75" s="109">
        <v>9</v>
      </c>
      <c r="D75" s="99">
        <v>1979</v>
      </c>
      <c r="E75" s="99" t="s">
        <v>238</v>
      </c>
      <c r="F75" s="55" t="s">
        <v>102</v>
      </c>
      <c r="G75" s="99" t="s">
        <v>61</v>
      </c>
      <c r="H75" s="100" t="s">
        <v>239</v>
      </c>
      <c r="I75" s="73"/>
      <c r="J75" s="74">
        <v>1</v>
      </c>
      <c r="K75" s="75">
        <v>1</v>
      </c>
      <c r="L75" s="75"/>
      <c r="M75" s="73"/>
      <c r="N75" s="73"/>
      <c r="O75" s="73"/>
    </row>
    <row r="76" spans="1:15" s="56" customFormat="1" ht="78.75" customHeight="1" x14ac:dyDescent="0.2">
      <c r="A76" s="78" t="s">
        <v>497</v>
      </c>
      <c r="B76" s="109" t="s">
        <v>299</v>
      </c>
      <c r="C76" s="109">
        <v>1016</v>
      </c>
      <c r="D76" s="99">
        <v>1989</v>
      </c>
      <c r="E76" s="99" t="s">
        <v>240</v>
      </c>
      <c r="F76" s="55" t="s">
        <v>102</v>
      </c>
      <c r="G76" s="99" t="s">
        <v>71</v>
      </c>
      <c r="H76" s="100" t="s">
        <v>363</v>
      </c>
      <c r="I76" s="73"/>
      <c r="J76" s="74">
        <v>1</v>
      </c>
      <c r="K76" s="75">
        <v>1</v>
      </c>
      <c r="L76" s="75"/>
      <c r="M76" s="73"/>
      <c r="N76" s="73"/>
      <c r="O76" s="73"/>
    </row>
    <row r="77" spans="1:15" s="56" customFormat="1" ht="78.75" customHeight="1" x14ac:dyDescent="0.2">
      <c r="A77" s="78" t="s">
        <v>497</v>
      </c>
      <c r="B77" s="109" t="s">
        <v>298</v>
      </c>
      <c r="C77" s="109">
        <v>1530</v>
      </c>
      <c r="D77" s="99">
        <v>1994</v>
      </c>
      <c r="E77" s="99" t="s">
        <v>212</v>
      </c>
      <c r="F77" s="55" t="s">
        <v>102</v>
      </c>
      <c r="G77" s="99" t="s">
        <v>37</v>
      </c>
      <c r="H77" s="100" t="s">
        <v>532</v>
      </c>
      <c r="I77" s="73"/>
      <c r="J77" s="74">
        <v>1</v>
      </c>
      <c r="K77" s="75">
        <v>1</v>
      </c>
      <c r="L77" s="75"/>
      <c r="M77" s="73"/>
      <c r="N77" s="73"/>
      <c r="O77" s="73"/>
    </row>
    <row r="78" spans="1:15" s="80" customFormat="1" ht="120" customHeight="1" x14ac:dyDescent="0.2">
      <c r="A78" s="78" t="s">
        <v>497</v>
      </c>
      <c r="B78" s="85" t="s">
        <v>298</v>
      </c>
      <c r="C78" s="85">
        <v>614</v>
      </c>
      <c r="D78" s="87">
        <v>1984</v>
      </c>
      <c r="E78" s="87" t="s">
        <v>29</v>
      </c>
      <c r="F78" s="87" t="s">
        <v>201</v>
      </c>
      <c r="G78" s="87" t="s">
        <v>14</v>
      </c>
      <c r="H78" s="88" t="s">
        <v>30</v>
      </c>
      <c r="I78" s="87">
        <v>1</v>
      </c>
      <c r="J78" s="87"/>
      <c r="K78" s="85">
        <v>1</v>
      </c>
      <c r="L78" s="85"/>
      <c r="M78" s="87"/>
      <c r="N78" s="87"/>
      <c r="O78" s="89" t="s">
        <v>510</v>
      </c>
    </row>
    <row r="79" spans="1:15" s="80" customFormat="1" ht="45" customHeight="1" x14ac:dyDescent="0.2">
      <c r="A79" s="78" t="s">
        <v>497</v>
      </c>
      <c r="B79" s="85" t="s">
        <v>298</v>
      </c>
      <c r="C79" s="85">
        <v>903</v>
      </c>
      <c r="D79" s="87">
        <v>2014</v>
      </c>
      <c r="E79" s="87" t="s">
        <v>193</v>
      </c>
      <c r="F79" s="87" t="s">
        <v>201</v>
      </c>
      <c r="G79" s="87" t="s">
        <v>179</v>
      </c>
      <c r="H79" s="88" t="s">
        <v>194</v>
      </c>
      <c r="I79" s="87"/>
      <c r="J79" s="87">
        <v>1</v>
      </c>
      <c r="K79" s="85"/>
      <c r="L79" s="85"/>
      <c r="M79" s="87"/>
      <c r="N79" s="87"/>
      <c r="O79" s="87" t="s">
        <v>522</v>
      </c>
    </row>
    <row r="80" spans="1:15" s="80" customFormat="1" ht="94.5" customHeight="1" x14ac:dyDescent="0.2">
      <c r="A80" s="78" t="s">
        <v>497</v>
      </c>
      <c r="B80" s="78" t="s">
        <v>298</v>
      </c>
      <c r="C80" s="78">
        <v>583</v>
      </c>
      <c r="D80" s="73"/>
      <c r="E80" s="73" t="s">
        <v>193</v>
      </c>
      <c r="F80" s="73" t="s">
        <v>201</v>
      </c>
      <c r="G80" s="73" t="s">
        <v>179</v>
      </c>
      <c r="H80" s="103" t="s">
        <v>533</v>
      </c>
      <c r="I80" s="73"/>
      <c r="J80" s="73">
        <v>1</v>
      </c>
      <c r="K80" s="78"/>
      <c r="L80" s="78"/>
      <c r="M80" s="73"/>
      <c r="N80" s="73"/>
      <c r="O80" s="73"/>
    </row>
    <row r="81" spans="1:15" s="80" customFormat="1" ht="31.5" customHeight="1" x14ac:dyDescent="0.2">
      <c r="A81" s="69" t="s">
        <v>507</v>
      </c>
      <c r="B81" s="78" t="s">
        <v>299</v>
      </c>
      <c r="C81" s="78">
        <v>2400</v>
      </c>
      <c r="D81" s="73">
        <v>1979</v>
      </c>
      <c r="E81" s="73" t="s">
        <v>91</v>
      </c>
      <c r="F81" s="73" t="s">
        <v>201</v>
      </c>
      <c r="G81" s="73" t="s">
        <v>97</v>
      </c>
      <c r="H81" s="77" t="s">
        <v>323</v>
      </c>
      <c r="I81" s="73">
        <v>1</v>
      </c>
      <c r="J81" s="73"/>
      <c r="K81" s="78">
        <v>1</v>
      </c>
      <c r="L81" s="78"/>
      <c r="M81" s="73"/>
      <c r="N81" s="73"/>
      <c r="O81" s="73"/>
    </row>
    <row r="82" spans="1:15" s="80" customFormat="1" ht="30" customHeight="1" x14ac:dyDescent="0.2">
      <c r="A82" s="69" t="s">
        <v>507</v>
      </c>
      <c r="B82" s="85" t="s">
        <v>298</v>
      </c>
      <c r="C82" s="85">
        <v>614</v>
      </c>
      <c r="D82" s="87">
        <v>1984</v>
      </c>
      <c r="E82" s="87" t="s">
        <v>96</v>
      </c>
      <c r="F82" s="87" t="s">
        <v>201</v>
      </c>
      <c r="G82" s="87" t="s">
        <v>37</v>
      </c>
      <c r="H82" s="88" t="s">
        <v>122</v>
      </c>
      <c r="I82" s="87">
        <v>1</v>
      </c>
      <c r="J82" s="87"/>
      <c r="K82" s="85">
        <v>1</v>
      </c>
      <c r="L82" s="85"/>
      <c r="M82" s="87" t="s">
        <v>534</v>
      </c>
      <c r="N82" s="87"/>
      <c r="O82" s="89" t="s">
        <v>510</v>
      </c>
    </row>
    <row r="83" spans="1:15" s="80" customFormat="1" ht="51.75" customHeight="1" x14ac:dyDescent="0.2">
      <c r="A83" s="69" t="s">
        <v>507</v>
      </c>
      <c r="B83" s="78" t="s">
        <v>299</v>
      </c>
      <c r="C83" s="78">
        <v>1986</v>
      </c>
      <c r="D83" s="79">
        <v>1986</v>
      </c>
      <c r="E83" s="73" t="s">
        <v>193</v>
      </c>
      <c r="F83" s="73" t="s">
        <v>201</v>
      </c>
      <c r="G83" s="73" t="s">
        <v>97</v>
      </c>
      <c r="H83" s="77" t="s">
        <v>98</v>
      </c>
      <c r="I83" s="73">
        <v>1</v>
      </c>
      <c r="J83" s="73"/>
      <c r="K83" s="78">
        <v>1</v>
      </c>
      <c r="L83" s="78"/>
      <c r="M83" s="73" t="s">
        <v>534</v>
      </c>
      <c r="N83" s="73"/>
      <c r="O83" s="73"/>
    </row>
    <row r="84" spans="1:15" s="80" customFormat="1" ht="75" customHeight="1" x14ac:dyDescent="0.2">
      <c r="A84" s="69" t="s">
        <v>507</v>
      </c>
      <c r="B84" s="78" t="s">
        <v>299</v>
      </c>
      <c r="C84" s="78">
        <v>1457</v>
      </c>
      <c r="D84" s="73">
        <v>2008</v>
      </c>
      <c r="E84" s="73" t="s">
        <v>193</v>
      </c>
      <c r="F84" s="73" t="s">
        <v>325</v>
      </c>
      <c r="G84" s="73" t="s">
        <v>80</v>
      </c>
      <c r="H84" s="77" t="s">
        <v>324</v>
      </c>
      <c r="I84" s="73">
        <v>1</v>
      </c>
      <c r="J84" s="73"/>
      <c r="K84" s="78">
        <v>1</v>
      </c>
      <c r="L84" s="78"/>
      <c r="M84" s="73"/>
      <c r="N84" s="73"/>
      <c r="O84" s="73"/>
    </row>
    <row r="85" spans="1:15" s="80" customFormat="1" ht="47.25" customHeight="1" x14ac:dyDescent="0.2">
      <c r="A85" s="69" t="s">
        <v>507</v>
      </c>
      <c r="B85" s="78" t="s">
        <v>298</v>
      </c>
      <c r="C85" s="78">
        <v>1025</v>
      </c>
      <c r="D85" s="73">
        <v>2014</v>
      </c>
      <c r="E85" s="73" t="s">
        <v>193</v>
      </c>
      <c r="F85" s="73" t="s">
        <v>201</v>
      </c>
      <c r="G85" s="73" t="s">
        <v>111</v>
      </c>
      <c r="H85" s="77" t="s">
        <v>326</v>
      </c>
      <c r="I85" s="73">
        <v>1</v>
      </c>
      <c r="J85" s="73"/>
      <c r="K85" s="78">
        <v>1</v>
      </c>
      <c r="L85" s="78"/>
      <c r="M85" s="73"/>
      <c r="N85" s="73"/>
      <c r="O85" s="73"/>
    </row>
    <row r="86" spans="1:15" s="80" customFormat="1" ht="63" customHeight="1" x14ac:dyDescent="0.2">
      <c r="A86" s="69" t="s">
        <v>507</v>
      </c>
      <c r="B86" s="94" t="s">
        <v>298</v>
      </c>
      <c r="C86" s="94">
        <v>1703</v>
      </c>
      <c r="D86" s="87">
        <v>2002</v>
      </c>
      <c r="E86" s="87" t="s">
        <v>193</v>
      </c>
      <c r="F86" s="87" t="s">
        <v>201</v>
      </c>
      <c r="G86" s="87" t="s">
        <v>37</v>
      </c>
      <c r="H86" s="88" t="s">
        <v>397</v>
      </c>
      <c r="I86" s="87">
        <v>1</v>
      </c>
      <c r="J86" s="87"/>
      <c r="K86" s="85">
        <v>1</v>
      </c>
      <c r="L86" s="85"/>
      <c r="M86" s="87" t="s">
        <v>535</v>
      </c>
      <c r="N86" s="87" t="s">
        <v>271</v>
      </c>
      <c r="O86" s="87" t="s">
        <v>522</v>
      </c>
    </row>
    <row r="87" spans="1:15" s="56" customFormat="1" ht="63" customHeight="1" x14ac:dyDescent="0.2">
      <c r="A87" s="69" t="s">
        <v>507</v>
      </c>
      <c r="B87" s="69" t="s">
        <v>299</v>
      </c>
      <c r="C87" s="69">
        <v>3975</v>
      </c>
      <c r="D87" s="98">
        <v>2007</v>
      </c>
      <c r="E87" s="98" t="s">
        <v>200</v>
      </c>
      <c r="F87" s="71" t="s">
        <v>201</v>
      </c>
      <c r="G87" s="98" t="s">
        <v>219</v>
      </c>
      <c r="H87" s="101" t="s">
        <v>398</v>
      </c>
      <c r="I87" s="73">
        <v>1</v>
      </c>
      <c r="J87" s="74"/>
      <c r="K87" s="75">
        <v>1</v>
      </c>
      <c r="L87" s="75"/>
      <c r="M87" s="73" t="s">
        <v>535</v>
      </c>
      <c r="N87" s="73" t="s">
        <v>271</v>
      </c>
      <c r="O87" s="73"/>
    </row>
    <row r="88" spans="1:15" s="56" customFormat="1" ht="78.75" customHeight="1" x14ac:dyDescent="0.2">
      <c r="A88" s="69" t="s">
        <v>507</v>
      </c>
      <c r="B88" s="69" t="s">
        <v>298</v>
      </c>
      <c r="C88" s="69">
        <v>3085</v>
      </c>
      <c r="D88" s="99">
        <v>2007</v>
      </c>
      <c r="E88" s="99" t="s">
        <v>220</v>
      </c>
      <c r="F88" s="71" t="s">
        <v>201</v>
      </c>
      <c r="G88" s="99" t="s">
        <v>1</v>
      </c>
      <c r="H88" s="100" t="s">
        <v>399</v>
      </c>
      <c r="I88" s="73">
        <v>1</v>
      </c>
      <c r="J88" s="74"/>
      <c r="K88" s="75">
        <v>1</v>
      </c>
      <c r="L88" s="75"/>
      <c r="M88" s="73" t="s">
        <v>535</v>
      </c>
      <c r="N88" s="73" t="s">
        <v>271</v>
      </c>
      <c r="O88" s="73"/>
    </row>
    <row r="89" spans="1:15" s="56" customFormat="1" ht="78.75" customHeight="1" x14ac:dyDescent="0.2">
      <c r="A89" s="69" t="s">
        <v>507</v>
      </c>
      <c r="B89" s="69" t="s">
        <v>299</v>
      </c>
      <c r="C89" s="69">
        <v>4141</v>
      </c>
      <c r="D89" s="98">
        <v>2008</v>
      </c>
      <c r="E89" s="98" t="s">
        <v>200</v>
      </c>
      <c r="F89" s="71" t="s">
        <v>201</v>
      </c>
      <c r="G89" s="98" t="s">
        <v>221</v>
      </c>
      <c r="H89" s="101" t="s">
        <v>222</v>
      </c>
      <c r="I89" s="73">
        <v>1</v>
      </c>
      <c r="J89" s="74"/>
      <c r="K89" s="75">
        <v>1</v>
      </c>
      <c r="L89" s="75"/>
      <c r="M89" s="73" t="s">
        <v>535</v>
      </c>
      <c r="N89" s="73" t="s">
        <v>271</v>
      </c>
      <c r="O89" s="73"/>
    </row>
    <row r="90" spans="1:15" s="56" customFormat="1" ht="94.5" customHeight="1" x14ac:dyDescent="0.2">
      <c r="A90" s="69" t="s">
        <v>507</v>
      </c>
      <c r="B90" s="69" t="s">
        <v>299</v>
      </c>
      <c r="C90" s="69">
        <v>2557</v>
      </c>
      <c r="D90" s="99">
        <v>2007</v>
      </c>
      <c r="E90" s="99" t="s">
        <v>200</v>
      </c>
      <c r="F90" s="71" t="s">
        <v>201</v>
      </c>
      <c r="G90" s="99" t="s">
        <v>163</v>
      </c>
      <c r="H90" s="100" t="s">
        <v>400</v>
      </c>
      <c r="I90" s="73">
        <v>1</v>
      </c>
      <c r="J90" s="74"/>
      <c r="K90" s="75">
        <v>1</v>
      </c>
      <c r="L90" s="75"/>
      <c r="M90" s="73" t="s">
        <v>535</v>
      </c>
      <c r="N90" s="73" t="s">
        <v>271</v>
      </c>
      <c r="O90" s="73"/>
    </row>
    <row r="91" spans="1:15" s="56" customFormat="1" ht="63" customHeight="1" x14ac:dyDescent="0.2">
      <c r="A91" s="69" t="s">
        <v>507</v>
      </c>
      <c r="B91" s="69" t="s">
        <v>299</v>
      </c>
      <c r="C91" s="69">
        <v>2733</v>
      </c>
      <c r="D91" s="98">
        <v>2008</v>
      </c>
      <c r="E91" s="98" t="s">
        <v>200</v>
      </c>
      <c r="F91" s="71" t="s">
        <v>201</v>
      </c>
      <c r="G91" s="98" t="s">
        <v>221</v>
      </c>
      <c r="H91" s="101" t="s">
        <v>223</v>
      </c>
      <c r="I91" s="73">
        <v>1</v>
      </c>
      <c r="J91" s="74"/>
      <c r="K91" s="75">
        <v>1</v>
      </c>
      <c r="L91" s="75"/>
      <c r="M91" s="73" t="s">
        <v>401</v>
      </c>
      <c r="N91" s="73"/>
      <c r="O91" s="73"/>
    </row>
    <row r="92" spans="1:15" s="56" customFormat="1" ht="63" customHeight="1" x14ac:dyDescent="0.2">
      <c r="A92" s="69" t="s">
        <v>507</v>
      </c>
      <c r="B92" s="69" t="s">
        <v>299</v>
      </c>
      <c r="C92" s="69">
        <v>93</v>
      </c>
      <c r="D92" s="98">
        <v>2008</v>
      </c>
      <c r="E92" s="98" t="s">
        <v>200</v>
      </c>
      <c r="F92" s="71" t="s">
        <v>201</v>
      </c>
      <c r="G92" s="98" t="s">
        <v>221</v>
      </c>
      <c r="H92" s="101" t="s">
        <v>224</v>
      </c>
      <c r="I92" s="73">
        <v>1</v>
      </c>
      <c r="J92" s="74"/>
      <c r="K92" s="75">
        <v>1</v>
      </c>
      <c r="L92" s="75"/>
      <c r="M92" s="73"/>
      <c r="N92" s="73"/>
      <c r="O92" s="73"/>
    </row>
    <row r="93" spans="1:15" s="56" customFormat="1" ht="63" customHeight="1" x14ac:dyDescent="0.2">
      <c r="A93" s="69" t="s">
        <v>507</v>
      </c>
      <c r="B93" s="69" t="s">
        <v>299</v>
      </c>
      <c r="C93" s="69">
        <v>990</v>
      </c>
      <c r="D93" s="98">
        <v>2009</v>
      </c>
      <c r="E93" s="98" t="s">
        <v>200</v>
      </c>
      <c r="F93" s="71" t="s">
        <v>201</v>
      </c>
      <c r="G93" s="98" t="s">
        <v>221</v>
      </c>
      <c r="H93" s="101" t="s">
        <v>225</v>
      </c>
      <c r="I93" s="73"/>
      <c r="J93" s="74">
        <v>1</v>
      </c>
      <c r="K93" s="75"/>
      <c r="L93" s="75"/>
      <c r="M93" s="73"/>
      <c r="N93" s="73"/>
      <c r="O93" s="73"/>
    </row>
    <row r="94" spans="1:15" s="56" customFormat="1" ht="63" customHeight="1" x14ac:dyDescent="0.2">
      <c r="A94" s="69" t="s">
        <v>507</v>
      </c>
      <c r="B94" s="69" t="s">
        <v>298</v>
      </c>
      <c r="C94" s="69">
        <v>2249</v>
      </c>
      <c r="D94" s="98">
        <v>2009</v>
      </c>
      <c r="E94" s="98" t="s">
        <v>200</v>
      </c>
      <c r="F94" s="71" t="s">
        <v>201</v>
      </c>
      <c r="G94" s="98" t="s">
        <v>80</v>
      </c>
      <c r="H94" s="101" t="s">
        <v>226</v>
      </c>
      <c r="I94" s="73">
        <v>1</v>
      </c>
      <c r="J94" s="74"/>
      <c r="K94" s="75">
        <v>1</v>
      </c>
      <c r="L94" s="75"/>
      <c r="M94" s="73"/>
      <c r="N94" s="73"/>
      <c r="O94" s="73"/>
    </row>
    <row r="95" spans="1:15" s="56" customFormat="1" ht="78.75" customHeight="1" x14ac:dyDescent="0.2">
      <c r="A95" s="69" t="s">
        <v>507</v>
      </c>
      <c r="B95" s="69" t="s">
        <v>299</v>
      </c>
      <c r="C95" s="69">
        <v>504</v>
      </c>
      <c r="D95" s="98">
        <v>2009</v>
      </c>
      <c r="E95" s="98" t="s">
        <v>200</v>
      </c>
      <c r="F95" s="71" t="s">
        <v>201</v>
      </c>
      <c r="G95" s="98" t="s">
        <v>221</v>
      </c>
      <c r="H95" s="101" t="s">
        <v>227</v>
      </c>
      <c r="I95" s="73">
        <v>1</v>
      </c>
      <c r="J95" s="74"/>
      <c r="K95" s="75">
        <v>1</v>
      </c>
      <c r="L95" s="75"/>
      <c r="M95" s="73" t="s">
        <v>535</v>
      </c>
      <c r="N95" s="73" t="s">
        <v>271</v>
      </c>
      <c r="O95" s="73"/>
    </row>
    <row r="96" spans="1:15" s="56" customFormat="1" ht="141.75" customHeight="1" x14ac:dyDescent="0.2">
      <c r="A96" s="69" t="s">
        <v>507</v>
      </c>
      <c r="B96" s="69" t="s">
        <v>299</v>
      </c>
      <c r="C96" s="69">
        <v>2692</v>
      </c>
      <c r="D96" s="98">
        <v>2010</v>
      </c>
      <c r="E96" s="98" t="s">
        <v>228</v>
      </c>
      <c r="F96" s="71" t="s">
        <v>201</v>
      </c>
      <c r="G96" s="98" t="s">
        <v>178</v>
      </c>
      <c r="H96" s="101" t="s">
        <v>402</v>
      </c>
      <c r="I96" s="73">
        <v>1</v>
      </c>
      <c r="J96" s="74"/>
      <c r="K96" s="75">
        <v>1</v>
      </c>
      <c r="L96" s="75"/>
      <c r="N96" s="73"/>
      <c r="O96" s="73" t="s">
        <v>536</v>
      </c>
    </row>
    <row r="97" spans="1:15" s="56" customFormat="1" ht="63" customHeight="1" x14ac:dyDescent="0.2">
      <c r="A97" s="69" t="s">
        <v>507</v>
      </c>
      <c r="B97" s="69" t="s">
        <v>299</v>
      </c>
      <c r="C97" s="69">
        <v>3121</v>
      </c>
      <c r="D97" s="98">
        <v>2008</v>
      </c>
      <c r="E97" s="98" t="s">
        <v>200</v>
      </c>
      <c r="F97" s="71" t="s">
        <v>201</v>
      </c>
      <c r="G97" s="98" t="s">
        <v>221</v>
      </c>
      <c r="H97" s="101" t="s">
        <v>229</v>
      </c>
      <c r="I97" s="73">
        <v>1</v>
      </c>
      <c r="J97" s="74"/>
      <c r="K97" s="75">
        <v>1</v>
      </c>
      <c r="L97" s="75"/>
      <c r="M97" s="73"/>
      <c r="N97" s="73"/>
      <c r="O97" s="73"/>
    </row>
    <row r="98" spans="1:15" s="56" customFormat="1" ht="63" customHeight="1" x14ac:dyDescent="0.2">
      <c r="A98" s="69" t="s">
        <v>507</v>
      </c>
      <c r="B98" s="69" t="s">
        <v>299</v>
      </c>
      <c r="C98" s="69">
        <v>2087</v>
      </c>
      <c r="D98" s="74">
        <v>2013</v>
      </c>
      <c r="E98" s="74">
        <v>1</v>
      </c>
      <c r="F98" s="74" t="s">
        <v>201</v>
      </c>
      <c r="G98" s="74" t="s">
        <v>116</v>
      </c>
      <c r="H98" s="110" t="s">
        <v>537</v>
      </c>
      <c r="I98" s="73">
        <v>1</v>
      </c>
      <c r="J98" s="74"/>
      <c r="K98" s="75">
        <v>1</v>
      </c>
      <c r="L98" s="75"/>
      <c r="M98" s="73"/>
      <c r="N98" s="73"/>
      <c r="O98" s="73"/>
    </row>
    <row r="99" spans="1:15" s="80" customFormat="1" ht="63" customHeight="1" x14ac:dyDescent="0.2">
      <c r="A99" s="78" t="s">
        <v>497</v>
      </c>
      <c r="B99" s="78" t="s">
        <v>299</v>
      </c>
      <c r="C99" s="78">
        <v>7036</v>
      </c>
      <c r="D99" s="73">
        <v>1991</v>
      </c>
      <c r="F99" s="73" t="s">
        <v>201</v>
      </c>
      <c r="G99" s="73" t="s">
        <v>129</v>
      </c>
      <c r="H99" s="77" t="s">
        <v>403</v>
      </c>
      <c r="I99" s="73">
        <v>1</v>
      </c>
      <c r="J99" s="73"/>
      <c r="K99" s="78">
        <v>1</v>
      </c>
      <c r="L99" s="78"/>
      <c r="M99" s="73"/>
      <c r="N99" s="73"/>
      <c r="O99" s="73"/>
    </row>
    <row r="100" spans="1:15" s="80" customFormat="1" ht="63" customHeight="1" x14ac:dyDescent="0.2">
      <c r="A100" s="78" t="s">
        <v>497</v>
      </c>
      <c r="B100" s="78" t="s">
        <v>299</v>
      </c>
      <c r="C100" s="78">
        <v>4225</v>
      </c>
      <c r="D100" s="79">
        <v>1992</v>
      </c>
      <c r="E100" s="73" t="s">
        <v>81</v>
      </c>
      <c r="F100" s="73" t="s">
        <v>201</v>
      </c>
      <c r="G100" s="73" t="s">
        <v>58</v>
      </c>
      <c r="H100" s="77" t="s">
        <v>82</v>
      </c>
      <c r="I100" s="73">
        <v>1</v>
      </c>
      <c r="J100" s="73"/>
      <c r="K100" s="78">
        <v>1</v>
      </c>
      <c r="L100" s="78"/>
      <c r="M100" s="73"/>
      <c r="N100" s="73"/>
      <c r="O100" s="73"/>
    </row>
    <row r="101" spans="1:15" s="80" customFormat="1" ht="75" customHeight="1" x14ac:dyDescent="0.2">
      <c r="A101" s="78" t="s">
        <v>497</v>
      </c>
      <c r="B101" s="78" t="s">
        <v>299</v>
      </c>
      <c r="C101" s="78">
        <v>1956</v>
      </c>
      <c r="D101" s="79">
        <v>2008</v>
      </c>
      <c r="E101" s="73" t="s">
        <v>84</v>
      </c>
      <c r="F101" s="73" t="s">
        <v>201</v>
      </c>
      <c r="G101" s="73" t="s">
        <v>80</v>
      </c>
      <c r="H101" s="77" t="s">
        <v>85</v>
      </c>
      <c r="I101" s="73">
        <v>1</v>
      </c>
      <c r="J101" s="73"/>
      <c r="K101" s="78">
        <v>1</v>
      </c>
      <c r="L101" s="78"/>
      <c r="M101" s="73"/>
      <c r="N101" s="73"/>
      <c r="O101" s="73"/>
    </row>
    <row r="102" spans="1:15" s="80" customFormat="1" ht="60" customHeight="1" x14ac:dyDescent="0.2">
      <c r="A102" s="69" t="s">
        <v>507</v>
      </c>
      <c r="B102" s="78" t="s">
        <v>303</v>
      </c>
      <c r="C102" s="78">
        <v>9</v>
      </c>
      <c r="D102" s="73">
        <v>1979</v>
      </c>
      <c r="E102" s="73" t="s">
        <v>99</v>
      </c>
      <c r="F102" s="73" t="s">
        <v>201</v>
      </c>
      <c r="G102" s="73" t="s">
        <v>61</v>
      </c>
      <c r="H102" s="77" t="s">
        <v>33</v>
      </c>
      <c r="I102" s="73">
        <v>1</v>
      </c>
      <c r="J102" s="73"/>
      <c r="K102" s="78">
        <v>1</v>
      </c>
      <c r="L102" s="78"/>
      <c r="M102" s="73"/>
      <c r="N102" s="73"/>
      <c r="O102" s="73"/>
    </row>
    <row r="103" spans="1:15" s="80" customFormat="1" ht="90" customHeight="1" x14ac:dyDescent="0.2">
      <c r="A103" s="69" t="s">
        <v>507</v>
      </c>
      <c r="B103" s="78" t="s">
        <v>298</v>
      </c>
      <c r="C103" s="78">
        <v>2177</v>
      </c>
      <c r="D103" s="79">
        <v>1989</v>
      </c>
      <c r="E103" s="73" t="s">
        <v>120</v>
      </c>
      <c r="F103" s="73" t="s">
        <v>201</v>
      </c>
      <c r="G103" s="73" t="s">
        <v>14</v>
      </c>
      <c r="H103" s="77" t="s">
        <v>34</v>
      </c>
      <c r="I103" s="73">
        <v>1</v>
      </c>
      <c r="J103" s="73"/>
      <c r="K103" s="78">
        <v>1</v>
      </c>
      <c r="L103" s="78"/>
      <c r="M103" s="73"/>
      <c r="N103" s="73"/>
      <c r="O103" s="73"/>
    </row>
    <row r="104" spans="1:15" s="80" customFormat="1" ht="63" customHeight="1" x14ac:dyDescent="0.2">
      <c r="A104" s="69" t="s">
        <v>507</v>
      </c>
      <c r="B104" s="78" t="s">
        <v>305</v>
      </c>
      <c r="C104" s="78">
        <v>1295</v>
      </c>
      <c r="D104" s="73">
        <v>1994</v>
      </c>
      <c r="E104" s="73" t="s">
        <v>50</v>
      </c>
      <c r="F104" s="73" t="s">
        <v>201</v>
      </c>
      <c r="G104" s="73" t="s">
        <v>72</v>
      </c>
      <c r="H104" s="77" t="s">
        <v>355</v>
      </c>
      <c r="I104" s="73">
        <v>1</v>
      </c>
      <c r="J104" s="73"/>
      <c r="K104" s="78">
        <v>1</v>
      </c>
      <c r="L104" s="78"/>
      <c r="M104" s="73"/>
      <c r="N104" s="73"/>
      <c r="O104" s="73"/>
    </row>
    <row r="105" spans="1:15" s="80" customFormat="1" ht="90" customHeight="1" x14ac:dyDescent="0.2">
      <c r="A105" s="69" t="s">
        <v>507</v>
      </c>
      <c r="B105" s="78" t="s">
        <v>303</v>
      </c>
      <c r="C105" s="78">
        <v>361</v>
      </c>
      <c r="D105" s="79">
        <v>1997</v>
      </c>
      <c r="E105" s="73" t="s">
        <v>35</v>
      </c>
      <c r="F105" s="73" t="s">
        <v>201</v>
      </c>
      <c r="G105" s="73" t="s">
        <v>61</v>
      </c>
      <c r="H105" s="77" t="s">
        <v>47</v>
      </c>
      <c r="I105" s="73">
        <v>1</v>
      </c>
      <c r="J105" s="73"/>
      <c r="K105" s="78">
        <v>1</v>
      </c>
      <c r="L105" s="78"/>
      <c r="M105" s="73"/>
      <c r="N105" s="73"/>
      <c r="O105" s="73"/>
    </row>
    <row r="106" spans="1:15" s="80" customFormat="1" ht="60" customHeight="1" x14ac:dyDescent="0.2">
      <c r="A106" s="69" t="s">
        <v>507</v>
      </c>
      <c r="B106" s="78" t="s">
        <v>303</v>
      </c>
      <c r="C106" s="78">
        <v>776</v>
      </c>
      <c r="D106" s="79">
        <v>2002</v>
      </c>
      <c r="E106" s="73" t="s">
        <v>48</v>
      </c>
      <c r="F106" s="73" t="s">
        <v>201</v>
      </c>
      <c r="G106" s="73" t="s">
        <v>61</v>
      </c>
      <c r="H106" s="77" t="s">
        <v>49</v>
      </c>
      <c r="I106" s="73">
        <v>1</v>
      </c>
      <c r="J106" s="73"/>
      <c r="K106" s="78">
        <v>1</v>
      </c>
      <c r="L106" s="78"/>
      <c r="M106" s="73"/>
      <c r="N106" s="73"/>
      <c r="O106" s="73"/>
    </row>
    <row r="107" spans="1:15" s="80" customFormat="1" ht="31.5" customHeight="1" x14ac:dyDescent="0.2">
      <c r="A107" s="69" t="s">
        <v>507</v>
      </c>
      <c r="B107" s="78" t="s">
        <v>299</v>
      </c>
      <c r="C107" s="78">
        <v>652</v>
      </c>
      <c r="D107" s="111" t="s">
        <v>287</v>
      </c>
      <c r="E107" s="73" t="s">
        <v>193</v>
      </c>
      <c r="F107" s="73" t="s">
        <v>201</v>
      </c>
      <c r="G107" s="112" t="s">
        <v>111</v>
      </c>
      <c r="H107" s="77" t="s">
        <v>318</v>
      </c>
      <c r="I107" s="73">
        <v>1</v>
      </c>
      <c r="J107" s="73"/>
      <c r="K107" s="78">
        <v>1</v>
      </c>
      <c r="L107" s="78"/>
      <c r="M107" s="73" t="s">
        <v>538</v>
      </c>
      <c r="N107" s="73"/>
      <c r="O107" s="73"/>
    </row>
    <row r="108" spans="1:15" s="80" customFormat="1" ht="102.75" customHeight="1" x14ac:dyDescent="0.2">
      <c r="A108" s="69" t="s">
        <v>507</v>
      </c>
      <c r="B108" s="78" t="s">
        <v>299</v>
      </c>
      <c r="C108" s="78">
        <v>1356</v>
      </c>
      <c r="D108" s="111" t="s">
        <v>287</v>
      </c>
      <c r="E108" s="73" t="s">
        <v>319</v>
      </c>
      <c r="F108" s="73" t="s">
        <v>201</v>
      </c>
      <c r="G108" s="112" t="s">
        <v>111</v>
      </c>
      <c r="H108" s="103" t="s">
        <v>539</v>
      </c>
      <c r="I108" s="73">
        <v>1</v>
      </c>
      <c r="J108" s="73"/>
      <c r="K108" s="78">
        <v>1</v>
      </c>
      <c r="L108" s="78"/>
      <c r="M108" s="73" t="s">
        <v>540</v>
      </c>
      <c r="N108" s="73"/>
      <c r="O108" s="73"/>
    </row>
    <row r="109" spans="1:15" s="80" customFormat="1" ht="94.5" customHeight="1" x14ac:dyDescent="0.2">
      <c r="A109" s="69" t="s">
        <v>507</v>
      </c>
      <c r="B109" s="78" t="s">
        <v>303</v>
      </c>
      <c r="C109" s="78">
        <v>1622</v>
      </c>
      <c r="D109" s="111" t="s">
        <v>282</v>
      </c>
      <c r="E109" s="73" t="s">
        <v>114</v>
      </c>
      <c r="F109" s="73" t="s">
        <v>201</v>
      </c>
      <c r="G109" s="112" t="s">
        <v>109</v>
      </c>
      <c r="H109" s="77" t="s">
        <v>148</v>
      </c>
      <c r="I109" s="73">
        <v>1</v>
      </c>
      <c r="J109" s="73"/>
      <c r="K109" s="78">
        <v>1</v>
      </c>
      <c r="L109" s="78"/>
      <c r="M109" s="73"/>
      <c r="N109" s="73"/>
      <c r="O109" s="73"/>
    </row>
    <row r="110" spans="1:15" s="80" customFormat="1" ht="47.25" customHeight="1" x14ac:dyDescent="0.2">
      <c r="A110" s="78" t="s">
        <v>498</v>
      </c>
      <c r="B110" s="78" t="s">
        <v>303</v>
      </c>
      <c r="C110" s="78">
        <v>99</v>
      </c>
      <c r="D110" s="99">
        <v>1979</v>
      </c>
      <c r="E110" s="99" t="s">
        <v>214</v>
      </c>
      <c r="F110" s="71" t="s">
        <v>201</v>
      </c>
      <c r="G110" s="99" t="s">
        <v>61</v>
      </c>
      <c r="H110" s="100" t="s">
        <v>216</v>
      </c>
      <c r="I110" s="73">
        <v>1</v>
      </c>
      <c r="J110" s="73"/>
      <c r="K110" s="78">
        <v>1</v>
      </c>
      <c r="L110" s="78"/>
      <c r="M110" s="73" t="s">
        <v>541</v>
      </c>
      <c r="N110" s="73" t="s">
        <v>381</v>
      </c>
      <c r="O110" s="73"/>
    </row>
    <row r="111" spans="1:15" s="80" customFormat="1" ht="78.75" customHeight="1" x14ac:dyDescent="0.2">
      <c r="A111" s="69" t="s">
        <v>507</v>
      </c>
      <c r="B111" s="85" t="s">
        <v>298</v>
      </c>
      <c r="C111" s="85">
        <v>614</v>
      </c>
      <c r="D111" s="107">
        <v>1984</v>
      </c>
      <c r="E111" s="107" t="s">
        <v>215</v>
      </c>
      <c r="F111" s="95" t="s">
        <v>201</v>
      </c>
      <c r="G111" s="107" t="s">
        <v>111</v>
      </c>
      <c r="H111" s="113" t="s">
        <v>347</v>
      </c>
      <c r="I111" s="87">
        <v>1</v>
      </c>
      <c r="J111" s="87"/>
      <c r="K111" s="85">
        <v>1</v>
      </c>
      <c r="L111" s="85"/>
      <c r="M111" s="87"/>
      <c r="N111" s="87" t="s">
        <v>381</v>
      </c>
      <c r="O111" s="89" t="s">
        <v>510</v>
      </c>
    </row>
    <row r="112" spans="1:15" s="80" customFormat="1" ht="63" customHeight="1" x14ac:dyDescent="0.2">
      <c r="A112" s="69" t="s">
        <v>507</v>
      </c>
      <c r="B112" s="78" t="s">
        <v>303</v>
      </c>
      <c r="C112" s="78">
        <v>1016</v>
      </c>
      <c r="D112" s="79">
        <v>1989</v>
      </c>
      <c r="E112" s="73" t="s">
        <v>100</v>
      </c>
      <c r="F112" s="73" t="s">
        <v>201</v>
      </c>
      <c r="G112" s="73" t="s">
        <v>101</v>
      </c>
      <c r="H112" s="77" t="s">
        <v>392</v>
      </c>
      <c r="I112" s="73">
        <v>1</v>
      </c>
      <c r="J112" s="73"/>
      <c r="K112" s="78">
        <v>1</v>
      </c>
      <c r="L112" s="78"/>
      <c r="M112" s="73"/>
      <c r="N112" s="73" t="s">
        <v>381</v>
      </c>
      <c r="O112" s="73"/>
    </row>
    <row r="113" spans="1:15" s="80" customFormat="1" ht="63" customHeight="1" x14ac:dyDescent="0.2">
      <c r="A113" s="69" t="s">
        <v>507</v>
      </c>
      <c r="B113" s="78" t="s">
        <v>299</v>
      </c>
      <c r="C113" s="78">
        <v>2569</v>
      </c>
      <c r="D113" s="79">
        <v>1999</v>
      </c>
      <c r="E113" s="73" t="s">
        <v>193</v>
      </c>
      <c r="F113" s="73" t="s">
        <v>201</v>
      </c>
      <c r="G113" s="73" t="s">
        <v>14</v>
      </c>
      <c r="H113" s="77" t="s">
        <v>348</v>
      </c>
      <c r="I113" s="73">
        <v>1</v>
      </c>
      <c r="J113" s="73"/>
      <c r="K113" s="78">
        <v>1</v>
      </c>
      <c r="L113" s="78"/>
      <c r="M113" s="73" t="s">
        <v>542</v>
      </c>
      <c r="N113" s="73"/>
      <c r="O113" s="73"/>
    </row>
    <row r="114" spans="1:15" s="80" customFormat="1" ht="30" customHeight="1" x14ac:dyDescent="0.2">
      <c r="A114" s="69" t="s">
        <v>507</v>
      </c>
      <c r="B114" s="78" t="s">
        <v>298</v>
      </c>
      <c r="C114" s="78">
        <v>873</v>
      </c>
      <c r="D114" s="99">
        <v>2001</v>
      </c>
      <c r="E114" s="99" t="s">
        <v>213</v>
      </c>
      <c r="F114" s="71" t="s">
        <v>201</v>
      </c>
      <c r="G114" s="99" t="s">
        <v>37</v>
      </c>
      <c r="H114" s="100" t="s">
        <v>218</v>
      </c>
      <c r="I114" s="73">
        <v>1</v>
      </c>
      <c r="J114" s="73"/>
      <c r="K114" s="78">
        <v>1</v>
      </c>
      <c r="L114" s="78"/>
      <c r="M114" s="73"/>
      <c r="N114" s="73"/>
      <c r="O114" s="73"/>
    </row>
    <row r="115" spans="1:15" s="56" customFormat="1" ht="47.25" customHeight="1" x14ac:dyDescent="0.2">
      <c r="A115" s="69" t="s">
        <v>507</v>
      </c>
      <c r="B115" s="78" t="s">
        <v>303</v>
      </c>
      <c r="C115" s="78">
        <v>776</v>
      </c>
      <c r="D115" s="71">
        <v>2002</v>
      </c>
      <c r="E115" s="71">
        <v>4</v>
      </c>
      <c r="F115" s="71" t="s">
        <v>201</v>
      </c>
      <c r="G115" s="71" t="s">
        <v>128</v>
      </c>
      <c r="H115" s="72" t="s">
        <v>349</v>
      </c>
      <c r="I115" s="73">
        <v>1</v>
      </c>
      <c r="J115" s="73"/>
      <c r="K115" s="78">
        <v>1</v>
      </c>
      <c r="L115" s="78"/>
      <c r="M115" s="73"/>
      <c r="N115" s="73"/>
      <c r="O115" s="73"/>
    </row>
    <row r="116" spans="1:15" s="56" customFormat="1" ht="47.25" customHeight="1" x14ac:dyDescent="0.2">
      <c r="A116" s="69" t="s">
        <v>507</v>
      </c>
      <c r="B116" s="78" t="s">
        <v>298</v>
      </c>
      <c r="C116" s="78">
        <v>2566</v>
      </c>
      <c r="D116" s="79">
        <v>2009</v>
      </c>
      <c r="E116" s="73" t="s">
        <v>193</v>
      </c>
      <c r="F116" s="73" t="s">
        <v>201</v>
      </c>
      <c r="G116" s="73" t="s">
        <v>14</v>
      </c>
      <c r="H116" s="77" t="s">
        <v>36</v>
      </c>
      <c r="I116" s="73">
        <v>1</v>
      </c>
      <c r="J116" s="73"/>
      <c r="K116" s="78">
        <v>1</v>
      </c>
      <c r="L116" s="78"/>
      <c r="M116" s="73"/>
      <c r="N116" s="73"/>
      <c r="O116" s="73"/>
    </row>
    <row r="117" spans="1:15" s="56" customFormat="1" ht="47.25" customHeight="1" x14ac:dyDescent="0.2">
      <c r="A117" s="69" t="s">
        <v>507</v>
      </c>
      <c r="B117" s="78" t="s">
        <v>303</v>
      </c>
      <c r="C117" s="78">
        <v>1414</v>
      </c>
      <c r="D117" s="73">
        <v>2010</v>
      </c>
      <c r="E117" s="73" t="s">
        <v>193</v>
      </c>
      <c r="F117" s="73" t="s">
        <v>201</v>
      </c>
      <c r="G117" s="73" t="s">
        <v>61</v>
      </c>
      <c r="H117" s="77" t="s">
        <v>350</v>
      </c>
      <c r="I117" s="73">
        <v>1</v>
      </c>
      <c r="J117" s="73"/>
      <c r="K117" s="78">
        <v>1</v>
      </c>
      <c r="L117" s="78"/>
      <c r="M117" s="73"/>
      <c r="N117" s="73"/>
      <c r="O117" s="73"/>
    </row>
    <row r="118" spans="1:15" s="80" customFormat="1" ht="47.25" customHeight="1" x14ac:dyDescent="0.2">
      <c r="A118" s="78" t="s">
        <v>498</v>
      </c>
      <c r="B118" s="75" t="s">
        <v>299</v>
      </c>
      <c r="C118" s="75">
        <v>4059</v>
      </c>
      <c r="D118" s="71">
        <v>1995</v>
      </c>
      <c r="E118" s="71" t="s">
        <v>245</v>
      </c>
      <c r="F118" s="71"/>
      <c r="G118" s="71" t="s">
        <v>244</v>
      </c>
      <c r="H118" s="72" t="s">
        <v>543</v>
      </c>
      <c r="I118" s="73">
        <v>1</v>
      </c>
      <c r="J118" s="74"/>
      <c r="K118" s="75">
        <v>1</v>
      </c>
      <c r="L118" s="75"/>
      <c r="M118" s="73" t="s">
        <v>380</v>
      </c>
      <c r="N118" s="73" t="s">
        <v>381</v>
      </c>
      <c r="O118" s="73" t="s">
        <v>382</v>
      </c>
    </row>
    <row r="119" spans="1:15" s="56" customFormat="1" ht="63" customHeight="1" x14ac:dyDescent="0.2">
      <c r="A119" s="78" t="s">
        <v>498</v>
      </c>
      <c r="B119" s="75" t="s">
        <v>299</v>
      </c>
      <c r="C119" s="75">
        <v>156</v>
      </c>
      <c r="D119" s="74">
        <v>2005</v>
      </c>
      <c r="E119" s="74" t="s">
        <v>193</v>
      </c>
      <c r="F119" s="74" t="s">
        <v>201</v>
      </c>
      <c r="G119" s="74" t="s">
        <v>80</v>
      </c>
      <c r="H119" s="91" t="s">
        <v>295</v>
      </c>
      <c r="I119" s="73">
        <v>1</v>
      </c>
      <c r="J119" s="74"/>
      <c r="K119" s="75">
        <v>1</v>
      </c>
      <c r="L119" s="75"/>
      <c r="M119" s="73" t="s">
        <v>544</v>
      </c>
      <c r="N119" s="73" t="s">
        <v>381</v>
      </c>
      <c r="O119" s="73" t="s">
        <v>383</v>
      </c>
    </row>
    <row r="120" spans="1:15" s="56" customFormat="1" ht="47.25" customHeight="1" x14ac:dyDescent="0.2">
      <c r="A120" s="78" t="s">
        <v>498</v>
      </c>
      <c r="B120" s="75" t="s">
        <v>299</v>
      </c>
      <c r="C120" s="75">
        <v>1401</v>
      </c>
      <c r="D120" s="90">
        <v>2007</v>
      </c>
      <c r="E120" s="74" t="s">
        <v>193</v>
      </c>
      <c r="F120" s="74" t="s">
        <v>201</v>
      </c>
      <c r="G120" s="74" t="s">
        <v>24</v>
      </c>
      <c r="H120" s="91" t="s">
        <v>300</v>
      </c>
      <c r="I120" s="73">
        <v>1</v>
      </c>
      <c r="J120" s="74"/>
      <c r="K120" s="75">
        <v>1</v>
      </c>
      <c r="L120" s="75"/>
      <c r="M120" s="73" t="s">
        <v>544</v>
      </c>
      <c r="N120" s="73" t="s">
        <v>381</v>
      </c>
      <c r="O120" s="73"/>
    </row>
    <row r="121" spans="1:15" s="56" customFormat="1" ht="47.25" customHeight="1" x14ac:dyDescent="0.2">
      <c r="A121" s="78" t="s">
        <v>498</v>
      </c>
      <c r="B121" s="75" t="s">
        <v>299</v>
      </c>
      <c r="C121" s="75">
        <v>2851</v>
      </c>
      <c r="D121" s="105"/>
      <c r="E121" s="71" t="s">
        <v>200</v>
      </c>
      <c r="F121" s="71" t="s">
        <v>205</v>
      </c>
      <c r="G121" s="71" t="s">
        <v>111</v>
      </c>
      <c r="H121" s="72" t="s">
        <v>301</v>
      </c>
      <c r="I121" s="73">
        <v>1</v>
      </c>
      <c r="J121" s="74"/>
      <c r="K121" s="75">
        <v>1</v>
      </c>
      <c r="L121" s="75"/>
      <c r="M121" s="73" t="s">
        <v>544</v>
      </c>
      <c r="N121" s="73" t="s">
        <v>381</v>
      </c>
      <c r="O121" s="73"/>
    </row>
    <row r="122" spans="1:15" s="56" customFormat="1" ht="78.75" customHeight="1" x14ac:dyDescent="0.2">
      <c r="A122" s="78" t="s">
        <v>498</v>
      </c>
      <c r="B122" s="75" t="s">
        <v>299</v>
      </c>
      <c r="C122" s="75">
        <v>156</v>
      </c>
      <c r="D122" s="105"/>
      <c r="E122" s="71" t="s">
        <v>200</v>
      </c>
      <c r="F122" s="71" t="s">
        <v>205</v>
      </c>
      <c r="G122" s="71" t="s">
        <v>111</v>
      </c>
      <c r="H122" s="72" t="s">
        <v>302</v>
      </c>
      <c r="I122" s="73">
        <v>1</v>
      </c>
      <c r="J122" s="74"/>
      <c r="K122" s="75">
        <v>1</v>
      </c>
      <c r="L122" s="75"/>
      <c r="M122" s="73" t="s">
        <v>544</v>
      </c>
      <c r="N122" s="73" t="s">
        <v>381</v>
      </c>
      <c r="O122" s="73"/>
    </row>
    <row r="123" spans="1:15" s="56" customFormat="1" ht="31.5" customHeight="1" x14ac:dyDescent="0.2">
      <c r="A123" s="78" t="s">
        <v>497</v>
      </c>
      <c r="B123" s="97" t="s">
        <v>368</v>
      </c>
      <c r="C123" s="97">
        <v>2566</v>
      </c>
      <c r="D123" s="71">
        <v>2009</v>
      </c>
      <c r="E123" s="114" t="s">
        <v>254</v>
      </c>
      <c r="F123" s="114" t="s">
        <v>201</v>
      </c>
      <c r="G123" s="71" t="s">
        <v>1</v>
      </c>
      <c r="H123" s="115" t="s">
        <v>255</v>
      </c>
      <c r="I123" s="73"/>
      <c r="J123" s="74"/>
      <c r="K123" s="75"/>
      <c r="L123" s="75"/>
      <c r="M123" s="73"/>
      <c r="N123" s="73"/>
      <c r="O123" s="73"/>
    </row>
    <row r="124" spans="1:15" s="56" customFormat="1" ht="47.25" customHeight="1" x14ac:dyDescent="0.2">
      <c r="A124" s="78" t="s">
        <v>497</v>
      </c>
      <c r="B124" s="109" t="s">
        <v>299</v>
      </c>
      <c r="C124" s="109">
        <v>2569</v>
      </c>
      <c r="D124" s="99">
        <v>1999</v>
      </c>
      <c r="E124" s="99" t="s">
        <v>200</v>
      </c>
      <c r="F124" s="99" t="s">
        <v>201</v>
      </c>
      <c r="G124" s="99" t="s">
        <v>111</v>
      </c>
      <c r="H124" s="100" t="s">
        <v>315</v>
      </c>
      <c r="I124" s="73"/>
      <c r="J124" s="74">
        <v>1</v>
      </c>
      <c r="K124" s="75"/>
      <c r="L124" s="75"/>
      <c r="M124" s="73" t="s">
        <v>396</v>
      </c>
      <c r="N124" s="73" t="s">
        <v>381</v>
      </c>
      <c r="O124" s="73"/>
    </row>
    <row r="125" spans="1:15" s="56" customFormat="1" ht="63" customHeight="1" x14ac:dyDescent="0.2">
      <c r="A125" s="78" t="s">
        <v>497</v>
      </c>
      <c r="B125" s="109" t="s">
        <v>298</v>
      </c>
      <c r="C125" s="109">
        <v>917</v>
      </c>
      <c r="D125" s="99">
        <v>1999</v>
      </c>
      <c r="E125" s="99" t="s">
        <v>209</v>
      </c>
      <c r="F125" s="99" t="s">
        <v>201</v>
      </c>
      <c r="G125" s="99" t="s">
        <v>111</v>
      </c>
      <c r="H125" s="100" t="s">
        <v>316</v>
      </c>
      <c r="I125" s="73">
        <v>1</v>
      </c>
      <c r="J125" s="74"/>
      <c r="K125" s="75">
        <v>1</v>
      </c>
      <c r="L125" s="75"/>
      <c r="M125" s="73"/>
      <c r="N125" s="73"/>
      <c r="O125" s="73"/>
    </row>
    <row r="126" spans="1:15" s="56" customFormat="1" ht="63" customHeight="1" x14ac:dyDescent="0.2">
      <c r="A126" s="78" t="s">
        <v>497</v>
      </c>
      <c r="B126" s="109" t="s">
        <v>298</v>
      </c>
      <c r="C126" s="109">
        <v>2014</v>
      </c>
      <c r="D126" s="71">
        <v>2014</v>
      </c>
      <c r="E126" s="99" t="s">
        <v>209</v>
      </c>
      <c r="F126" s="99" t="s">
        <v>201</v>
      </c>
      <c r="G126" s="99" t="s">
        <v>111</v>
      </c>
      <c r="H126" s="72" t="s">
        <v>243</v>
      </c>
      <c r="I126" s="73">
        <v>1</v>
      </c>
      <c r="J126" s="74"/>
      <c r="K126" s="75">
        <v>1</v>
      </c>
      <c r="L126" s="75"/>
      <c r="M126" s="73"/>
      <c r="N126" s="73"/>
      <c r="O126" s="73"/>
    </row>
    <row r="127" spans="1:15" s="80" customFormat="1" ht="47.25" customHeight="1" x14ac:dyDescent="0.2">
      <c r="A127" s="69" t="s">
        <v>507</v>
      </c>
      <c r="B127" s="75" t="s">
        <v>298</v>
      </c>
      <c r="C127" s="75">
        <v>1477</v>
      </c>
      <c r="D127" s="74">
        <v>2014</v>
      </c>
      <c r="E127" s="74" t="s">
        <v>193</v>
      </c>
      <c r="F127" s="74" t="s">
        <v>201</v>
      </c>
      <c r="G127" s="74" t="s">
        <v>111</v>
      </c>
      <c r="H127" s="91" t="s">
        <v>344</v>
      </c>
      <c r="I127" s="73"/>
      <c r="J127" s="74">
        <v>1</v>
      </c>
      <c r="K127" s="75"/>
      <c r="L127" s="75"/>
      <c r="M127" s="73"/>
      <c r="N127" s="73"/>
      <c r="O127" s="73"/>
    </row>
    <row r="128" spans="1:15" s="80" customFormat="1" ht="47.25" customHeight="1" x14ac:dyDescent="0.2">
      <c r="A128" s="69" t="s">
        <v>507</v>
      </c>
      <c r="B128" s="85" t="s">
        <v>298</v>
      </c>
      <c r="C128" s="85">
        <v>1352</v>
      </c>
      <c r="D128" s="86">
        <v>2013</v>
      </c>
      <c r="E128" s="87" t="s">
        <v>121</v>
      </c>
      <c r="F128" s="87" t="s">
        <v>201</v>
      </c>
      <c r="G128" s="87" t="s">
        <v>116</v>
      </c>
      <c r="H128" s="88" t="s">
        <v>346</v>
      </c>
      <c r="I128" s="87"/>
      <c r="J128" s="87">
        <v>1</v>
      </c>
      <c r="K128" s="85"/>
      <c r="L128" s="85"/>
      <c r="M128" s="87"/>
      <c r="N128" s="87"/>
      <c r="O128" s="87" t="s">
        <v>545</v>
      </c>
    </row>
    <row r="129" spans="1:15" s="80" customFormat="1" ht="47.25" customHeight="1" x14ac:dyDescent="0.2">
      <c r="A129" s="69" t="s">
        <v>507</v>
      </c>
      <c r="B129" s="75" t="s">
        <v>298</v>
      </c>
      <c r="C129" s="75">
        <v>1507</v>
      </c>
      <c r="D129" s="74">
        <v>2014</v>
      </c>
      <c r="E129" s="74" t="s">
        <v>193</v>
      </c>
      <c r="F129" s="74" t="s">
        <v>201</v>
      </c>
      <c r="G129" s="74" t="s">
        <v>111</v>
      </c>
      <c r="H129" s="77" t="s">
        <v>345</v>
      </c>
      <c r="I129" s="73"/>
      <c r="J129" s="74">
        <v>1</v>
      </c>
      <c r="K129" s="75"/>
      <c r="L129" s="75"/>
      <c r="M129" s="73"/>
      <c r="N129" s="73"/>
      <c r="O129" s="73"/>
    </row>
    <row r="130" spans="1:15" s="80" customFormat="1" ht="63" customHeight="1" x14ac:dyDescent="0.2">
      <c r="A130" s="78" t="s">
        <v>497</v>
      </c>
      <c r="B130" s="75" t="s">
        <v>299</v>
      </c>
      <c r="C130" s="75">
        <v>2346</v>
      </c>
      <c r="D130" s="90">
        <v>2007</v>
      </c>
      <c r="E130" s="74" t="s">
        <v>43</v>
      </c>
      <c r="F130" s="74" t="s">
        <v>201</v>
      </c>
      <c r="G130" s="74" t="s">
        <v>41</v>
      </c>
      <c r="H130" s="91" t="s">
        <v>546</v>
      </c>
      <c r="I130" s="73">
        <v>1</v>
      </c>
      <c r="J130" s="74"/>
      <c r="K130" s="75">
        <v>1</v>
      </c>
      <c r="L130" s="75"/>
      <c r="M130" s="73" t="s">
        <v>406</v>
      </c>
      <c r="N130" s="73" t="s">
        <v>381</v>
      </c>
      <c r="O130" s="73" t="s">
        <v>407</v>
      </c>
    </row>
    <row r="131" spans="1:15" s="80" customFormat="1" ht="31.5" customHeight="1" x14ac:dyDescent="0.2">
      <c r="A131" s="78" t="s">
        <v>497</v>
      </c>
      <c r="B131" s="78" t="s">
        <v>299</v>
      </c>
      <c r="C131" s="78">
        <v>2346</v>
      </c>
      <c r="D131" s="73">
        <v>2007</v>
      </c>
      <c r="E131" s="73"/>
      <c r="F131" s="73" t="s">
        <v>201</v>
      </c>
      <c r="G131" s="73" t="s">
        <v>41</v>
      </c>
      <c r="H131" s="77" t="s">
        <v>390</v>
      </c>
      <c r="I131" s="73">
        <v>1</v>
      </c>
      <c r="J131" s="73"/>
      <c r="K131" s="78">
        <v>1</v>
      </c>
      <c r="L131" s="78"/>
      <c r="M131" s="73"/>
      <c r="N131" s="73"/>
      <c r="O131" s="73"/>
    </row>
    <row r="132" spans="1:15" s="80" customFormat="1" ht="47.25" customHeight="1" x14ac:dyDescent="0.2">
      <c r="A132" s="78" t="s">
        <v>497</v>
      </c>
      <c r="B132" s="78" t="s">
        <v>299</v>
      </c>
      <c r="C132" s="78">
        <v>1918</v>
      </c>
      <c r="D132" s="79">
        <v>2009</v>
      </c>
      <c r="E132" s="73" t="s">
        <v>193</v>
      </c>
      <c r="F132" s="73" t="s">
        <v>201</v>
      </c>
      <c r="G132" s="73" t="s">
        <v>80</v>
      </c>
      <c r="H132" s="77" t="s">
        <v>44</v>
      </c>
      <c r="I132" s="73">
        <v>1</v>
      </c>
      <c r="J132" s="73"/>
      <c r="K132" s="78">
        <v>1</v>
      </c>
      <c r="L132" s="78"/>
      <c r="M132" s="73"/>
      <c r="N132" s="73"/>
      <c r="O132" s="73"/>
    </row>
    <row r="133" spans="1:15" s="80" customFormat="1" ht="31.5" customHeight="1" x14ac:dyDescent="0.2">
      <c r="A133" s="78" t="s">
        <v>497</v>
      </c>
      <c r="B133" s="78" t="s">
        <v>303</v>
      </c>
      <c r="C133" s="78">
        <v>23</v>
      </c>
      <c r="D133" s="79">
        <v>1981</v>
      </c>
      <c r="E133" s="73" t="s">
        <v>45</v>
      </c>
      <c r="F133" s="73" t="s">
        <v>201</v>
      </c>
      <c r="G133" s="73" t="s">
        <v>61</v>
      </c>
      <c r="H133" s="77" t="s">
        <v>342</v>
      </c>
      <c r="I133" s="73">
        <v>1</v>
      </c>
      <c r="J133" s="73"/>
      <c r="K133" s="78">
        <v>1</v>
      </c>
      <c r="L133" s="78"/>
      <c r="M133" s="73"/>
      <c r="N133" s="73"/>
      <c r="O133" s="73"/>
    </row>
    <row r="134" spans="1:15" s="80" customFormat="1" ht="31.5" customHeight="1" x14ac:dyDescent="0.2">
      <c r="A134" s="78" t="s">
        <v>497</v>
      </c>
      <c r="B134" s="78" t="s">
        <v>299</v>
      </c>
      <c r="C134" s="78">
        <v>1995</v>
      </c>
      <c r="D134" s="79">
        <v>1999</v>
      </c>
      <c r="E134" s="73" t="s">
        <v>193</v>
      </c>
      <c r="F134" s="73" t="s">
        <v>201</v>
      </c>
      <c r="G134" s="73" t="s">
        <v>58</v>
      </c>
      <c r="H134" s="77" t="s">
        <v>127</v>
      </c>
      <c r="I134" s="73">
        <v>1</v>
      </c>
      <c r="J134" s="73"/>
      <c r="K134" s="78">
        <v>1</v>
      </c>
      <c r="L134" s="78"/>
      <c r="M134" s="73"/>
      <c r="N134" s="73"/>
      <c r="O134" s="73"/>
    </row>
    <row r="135" spans="1:15" s="80" customFormat="1" ht="47.25" customHeight="1" x14ac:dyDescent="0.2">
      <c r="A135" s="78" t="s">
        <v>497</v>
      </c>
      <c r="B135" s="78" t="s">
        <v>299</v>
      </c>
      <c r="C135" s="78">
        <v>8379</v>
      </c>
      <c r="D135" s="90">
        <v>2017</v>
      </c>
      <c r="E135" s="74" t="s">
        <v>193</v>
      </c>
      <c r="F135" s="74" t="s">
        <v>201</v>
      </c>
      <c r="G135" s="74" t="s">
        <v>58</v>
      </c>
      <c r="H135" s="91" t="s">
        <v>343</v>
      </c>
      <c r="I135" s="73">
        <v>1</v>
      </c>
      <c r="J135" s="74"/>
      <c r="K135" s="75">
        <v>1</v>
      </c>
      <c r="L135" s="75"/>
      <c r="M135" s="74"/>
      <c r="N135" s="74"/>
      <c r="O135" s="74"/>
    </row>
    <row r="136" spans="1:15" s="80" customFormat="1" ht="47.25" customHeight="1" x14ac:dyDescent="0.2">
      <c r="A136" s="78" t="s">
        <v>497</v>
      </c>
      <c r="B136" s="78" t="s">
        <v>299</v>
      </c>
      <c r="C136" s="78">
        <v>3716</v>
      </c>
      <c r="D136" s="73">
        <v>1994</v>
      </c>
      <c r="E136" s="73" t="s">
        <v>193</v>
      </c>
      <c r="F136" s="73" t="s">
        <v>201</v>
      </c>
      <c r="G136" s="73" t="s">
        <v>71</v>
      </c>
      <c r="H136" s="77" t="s">
        <v>387</v>
      </c>
      <c r="I136" s="73"/>
      <c r="J136" s="73">
        <v>1</v>
      </c>
      <c r="K136" s="78"/>
      <c r="L136" s="78"/>
      <c r="M136" s="73"/>
      <c r="N136" s="73"/>
      <c r="O136" s="73"/>
    </row>
    <row r="137" spans="1:15" s="80" customFormat="1" ht="30" customHeight="1" x14ac:dyDescent="0.2">
      <c r="A137" s="78" t="s">
        <v>497</v>
      </c>
      <c r="B137" s="78" t="s">
        <v>299</v>
      </c>
      <c r="C137" s="78">
        <v>4050</v>
      </c>
      <c r="D137" s="73">
        <v>1994</v>
      </c>
      <c r="E137" s="73" t="s">
        <v>193</v>
      </c>
      <c r="F137" s="73" t="s">
        <v>201</v>
      </c>
      <c r="G137" s="73" t="s">
        <v>42</v>
      </c>
      <c r="H137" s="77" t="s">
        <v>123</v>
      </c>
      <c r="I137" s="73">
        <v>1</v>
      </c>
      <c r="J137" s="73"/>
      <c r="K137" s="78">
        <v>1</v>
      </c>
      <c r="L137" s="78"/>
      <c r="M137" s="73" t="s">
        <v>388</v>
      </c>
      <c r="N137" s="73"/>
      <c r="O137" s="73"/>
    </row>
    <row r="138" spans="1:15" s="80" customFormat="1" ht="47.25" customHeight="1" x14ac:dyDescent="0.2">
      <c r="A138" s="78" t="s">
        <v>497</v>
      </c>
      <c r="B138" s="78" t="s">
        <v>299</v>
      </c>
      <c r="C138" s="78">
        <v>1995</v>
      </c>
      <c r="D138" s="73"/>
      <c r="E138" s="73" t="s">
        <v>193</v>
      </c>
      <c r="F138" s="73" t="s">
        <v>201</v>
      </c>
      <c r="G138" s="73" t="s">
        <v>154</v>
      </c>
      <c r="H138" s="77" t="s">
        <v>336</v>
      </c>
      <c r="I138" s="73">
        <v>1</v>
      </c>
      <c r="J138" s="73"/>
      <c r="K138" s="78">
        <v>1</v>
      </c>
      <c r="L138" s="78"/>
      <c r="M138" s="73" t="s">
        <v>547</v>
      </c>
      <c r="N138" s="73" t="s">
        <v>381</v>
      </c>
      <c r="O138" s="73"/>
    </row>
    <row r="139" spans="1:15" s="80" customFormat="1" ht="30" customHeight="1" x14ac:dyDescent="0.2">
      <c r="A139" s="78" t="s">
        <v>497</v>
      </c>
      <c r="B139" s="78" t="s">
        <v>308</v>
      </c>
      <c r="C139" s="78"/>
      <c r="D139" s="79">
        <v>2004</v>
      </c>
      <c r="E139" s="73" t="s">
        <v>38</v>
      </c>
      <c r="F139" s="73" t="s">
        <v>201</v>
      </c>
      <c r="G139" s="73" t="s">
        <v>124</v>
      </c>
      <c r="H139" s="77" t="s">
        <v>39</v>
      </c>
      <c r="I139" s="73">
        <v>1</v>
      </c>
      <c r="J139" s="73"/>
      <c r="K139" s="78">
        <v>1</v>
      </c>
      <c r="L139" s="78"/>
      <c r="M139" s="73" t="s">
        <v>389</v>
      </c>
      <c r="N139" s="73" t="s">
        <v>381</v>
      </c>
      <c r="O139" s="73"/>
    </row>
    <row r="140" spans="1:15" s="80" customFormat="1" ht="30" customHeight="1" x14ac:dyDescent="0.2">
      <c r="A140" s="78" t="s">
        <v>497</v>
      </c>
      <c r="B140" s="78" t="s">
        <v>299</v>
      </c>
      <c r="C140" s="78">
        <v>2346</v>
      </c>
      <c r="D140" s="79">
        <v>2007</v>
      </c>
      <c r="E140" s="73" t="s">
        <v>40</v>
      </c>
      <c r="F140" s="73" t="s">
        <v>201</v>
      </c>
      <c r="G140" s="73" t="s">
        <v>41</v>
      </c>
      <c r="H140" s="77" t="s">
        <v>125</v>
      </c>
      <c r="I140" s="73">
        <v>1</v>
      </c>
      <c r="J140" s="73"/>
      <c r="K140" s="78">
        <v>1</v>
      </c>
      <c r="L140" s="78"/>
      <c r="M140" s="73"/>
      <c r="N140" s="73" t="s">
        <v>381</v>
      </c>
      <c r="O140" s="73"/>
    </row>
    <row r="141" spans="1:15" s="80" customFormat="1" ht="45" customHeight="1" x14ac:dyDescent="0.2">
      <c r="A141" s="78" t="s">
        <v>497</v>
      </c>
      <c r="B141" s="78" t="s">
        <v>299</v>
      </c>
      <c r="C141" s="78">
        <v>1043</v>
      </c>
      <c r="D141" s="73">
        <v>2007</v>
      </c>
      <c r="E141" s="73" t="s">
        <v>193</v>
      </c>
      <c r="F141" s="73" t="s">
        <v>201</v>
      </c>
      <c r="G141" s="116" t="s">
        <v>161</v>
      </c>
      <c r="H141" s="77" t="s">
        <v>337</v>
      </c>
      <c r="I141" s="73">
        <v>1</v>
      </c>
      <c r="J141" s="73"/>
      <c r="K141" s="78">
        <v>1</v>
      </c>
      <c r="L141" s="78"/>
      <c r="M141" s="73" t="s">
        <v>547</v>
      </c>
      <c r="N141" s="73" t="s">
        <v>381</v>
      </c>
      <c r="O141" s="73"/>
    </row>
    <row r="142" spans="1:15" s="80" customFormat="1" ht="45" customHeight="1" x14ac:dyDescent="0.2">
      <c r="A142" s="78" t="s">
        <v>497</v>
      </c>
      <c r="B142" s="78" t="s">
        <v>299</v>
      </c>
      <c r="C142" s="78">
        <v>1918</v>
      </c>
      <c r="D142" s="73">
        <v>2009</v>
      </c>
      <c r="E142" s="73" t="s">
        <v>193</v>
      </c>
      <c r="F142" s="73" t="s">
        <v>201</v>
      </c>
      <c r="G142" s="73" t="s">
        <v>80</v>
      </c>
      <c r="H142" s="77" t="s">
        <v>126</v>
      </c>
      <c r="I142" s="73">
        <v>1</v>
      </c>
      <c r="J142" s="73"/>
      <c r="K142" s="78">
        <v>1</v>
      </c>
      <c r="L142" s="78"/>
      <c r="M142" s="73" t="s">
        <v>547</v>
      </c>
      <c r="N142" s="73" t="s">
        <v>381</v>
      </c>
      <c r="O142" s="73"/>
    </row>
    <row r="143" spans="1:15" s="58" customFormat="1" ht="27" customHeight="1" x14ac:dyDescent="0.2">
      <c r="A143" s="69" t="s">
        <v>507</v>
      </c>
      <c r="B143" s="78" t="s">
        <v>298</v>
      </c>
      <c r="C143" s="78">
        <v>19</v>
      </c>
      <c r="D143" s="73">
        <v>2012</v>
      </c>
      <c r="E143" s="73" t="s">
        <v>103</v>
      </c>
      <c r="F143" s="73" t="s">
        <v>201</v>
      </c>
      <c r="G143" s="73" t="s">
        <v>132</v>
      </c>
      <c r="H143" s="77" t="s">
        <v>369</v>
      </c>
      <c r="I143" s="73"/>
      <c r="J143" s="73"/>
      <c r="K143" s="78"/>
      <c r="L143" s="78"/>
      <c r="M143" s="57"/>
      <c r="N143" s="57"/>
      <c r="O143" s="57"/>
    </row>
    <row r="144" spans="1:15" s="58" customFormat="1" ht="31.5" customHeight="1" x14ac:dyDescent="0.2">
      <c r="A144" s="69" t="s">
        <v>507</v>
      </c>
      <c r="B144" s="78" t="s">
        <v>298</v>
      </c>
      <c r="C144" s="78">
        <v>100</v>
      </c>
      <c r="D144" s="111" t="s">
        <v>287</v>
      </c>
      <c r="E144" s="73" t="s">
        <v>193</v>
      </c>
      <c r="F144" s="73" t="s">
        <v>201</v>
      </c>
      <c r="G144" s="112" t="s">
        <v>28</v>
      </c>
      <c r="H144" s="77" t="s">
        <v>133</v>
      </c>
      <c r="I144" s="73">
        <v>1</v>
      </c>
      <c r="J144" s="73"/>
      <c r="K144" s="78">
        <v>1</v>
      </c>
      <c r="L144" s="78"/>
      <c r="M144" s="57" t="s">
        <v>395</v>
      </c>
      <c r="N144" s="57" t="s">
        <v>381</v>
      </c>
      <c r="O144" s="57"/>
    </row>
    <row r="145" spans="1:15" s="58" customFormat="1" ht="31.5" customHeight="1" x14ac:dyDescent="0.2">
      <c r="A145" s="69" t="s">
        <v>507</v>
      </c>
      <c r="B145" s="78" t="s">
        <v>303</v>
      </c>
      <c r="C145" s="78">
        <v>1610</v>
      </c>
      <c r="D145" s="111" t="s">
        <v>287</v>
      </c>
      <c r="E145" s="73" t="s">
        <v>193</v>
      </c>
      <c r="F145" s="73" t="s">
        <v>201</v>
      </c>
      <c r="G145" s="73" t="s">
        <v>109</v>
      </c>
      <c r="H145" s="77" t="s">
        <v>134</v>
      </c>
      <c r="I145" s="73"/>
      <c r="J145" s="73">
        <v>1</v>
      </c>
      <c r="K145" s="78"/>
      <c r="L145" s="78"/>
      <c r="M145" s="57"/>
      <c r="N145" s="57"/>
      <c r="O145" s="57"/>
    </row>
    <row r="146" spans="1:15" s="56" customFormat="1" ht="31.5" customHeight="1" x14ac:dyDescent="0.2">
      <c r="A146" s="78" t="s">
        <v>499</v>
      </c>
      <c r="B146" s="109" t="s">
        <v>303</v>
      </c>
      <c r="C146" s="109">
        <v>9</v>
      </c>
      <c r="D146" s="90">
        <v>1979</v>
      </c>
      <c r="E146" s="74" t="s">
        <v>31</v>
      </c>
      <c r="F146" s="74" t="s">
        <v>201</v>
      </c>
      <c r="G146" s="74" t="s">
        <v>61</v>
      </c>
      <c r="H146" s="91" t="s">
        <v>32</v>
      </c>
      <c r="I146" s="73">
        <v>1</v>
      </c>
      <c r="J146" s="73"/>
      <c r="K146" s="78">
        <v>1</v>
      </c>
      <c r="L146" s="78"/>
      <c r="M146" s="73" t="s">
        <v>548</v>
      </c>
      <c r="N146" s="73"/>
      <c r="O146" s="73"/>
    </row>
    <row r="147" spans="1:15" s="56" customFormat="1" ht="31.5" customHeight="1" x14ac:dyDescent="0.2">
      <c r="A147" s="78" t="s">
        <v>499</v>
      </c>
      <c r="B147" s="109" t="s">
        <v>299</v>
      </c>
      <c r="C147" s="109">
        <v>705</v>
      </c>
      <c r="D147" s="90">
        <v>2007</v>
      </c>
      <c r="E147" s="74" t="s">
        <v>193</v>
      </c>
      <c r="F147" s="74" t="s">
        <v>201</v>
      </c>
      <c r="G147" s="74" t="s">
        <v>117</v>
      </c>
      <c r="H147" s="91" t="s">
        <v>118</v>
      </c>
      <c r="I147" s="73">
        <v>1</v>
      </c>
      <c r="J147" s="73"/>
      <c r="K147" s="78">
        <v>1</v>
      </c>
      <c r="L147" s="78"/>
      <c r="M147" s="73" t="s">
        <v>548</v>
      </c>
      <c r="N147" s="73"/>
      <c r="O147" s="73"/>
    </row>
    <row r="148" spans="1:15" s="80" customFormat="1" ht="126" customHeight="1" x14ac:dyDescent="0.2">
      <c r="A148" s="78" t="s">
        <v>499</v>
      </c>
      <c r="B148" s="78" t="s">
        <v>299</v>
      </c>
      <c r="C148" s="78">
        <v>2400</v>
      </c>
      <c r="D148" s="73">
        <v>1979</v>
      </c>
      <c r="E148" s="73" t="s">
        <v>352</v>
      </c>
      <c r="F148" s="73" t="s">
        <v>201</v>
      </c>
      <c r="G148" s="73" t="s">
        <v>71</v>
      </c>
      <c r="H148" s="77" t="s">
        <v>639</v>
      </c>
      <c r="I148" s="73">
        <v>1</v>
      </c>
      <c r="J148" s="73"/>
      <c r="K148" s="78">
        <v>1</v>
      </c>
      <c r="L148" s="78"/>
      <c r="M148" s="73" t="s">
        <v>549</v>
      </c>
      <c r="N148" s="73" t="s">
        <v>385</v>
      </c>
      <c r="O148" s="73"/>
    </row>
    <row r="149" spans="1:15" s="80" customFormat="1" ht="63" customHeight="1" x14ac:dyDescent="0.2">
      <c r="A149" s="78" t="s">
        <v>499</v>
      </c>
      <c r="B149" s="78" t="s">
        <v>303</v>
      </c>
      <c r="C149" s="78">
        <v>9</v>
      </c>
      <c r="D149" s="73">
        <v>1979</v>
      </c>
      <c r="E149" s="73" t="s">
        <v>353</v>
      </c>
      <c r="F149" s="73" t="s">
        <v>201</v>
      </c>
      <c r="G149" s="73" t="s">
        <v>61</v>
      </c>
      <c r="H149" s="77" t="s">
        <v>386</v>
      </c>
      <c r="I149" s="73">
        <v>1</v>
      </c>
      <c r="J149" s="73"/>
      <c r="K149" s="78">
        <v>1</v>
      </c>
      <c r="L149" s="78"/>
      <c r="M149" s="73" t="s">
        <v>550</v>
      </c>
      <c r="N149" s="73"/>
      <c r="O149" s="73"/>
    </row>
    <row r="150" spans="1:15" s="80" customFormat="1" ht="45" customHeight="1" x14ac:dyDescent="0.2">
      <c r="A150" s="78" t="s">
        <v>499</v>
      </c>
      <c r="B150" s="78" t="s">
        <v>299</v>
      </c>
      <c r="C150" s="78">
        <v>1016</v>
      </c>
      <c r="D150" s="73">
        <v>1989</v>
      </c>
      <c r="E150" s="73" t="s">
        <v>51</v>
      </c>
      <c r="F150" s="73" t="s">
        <v>201</v>
      </c>
      <c r="G150" s="73" t="s">
        <v>71</v>
      </c>
      <c r="H150" s="77" t="s">
        <v>640</v>
      </c>
      <c r="I150" s="73">
        <v>1</v>
      </c>
      <c r="J150" s="73"/>
      <c r="K150" s="78">
        <v>1</v>
      </c>
      <c r="L150" s="78"/>
      <c r="M150" s="73" t="s">
        <v>550</v>
      </c>
      <c r="N150" s="73" t="s">
        <v>381</v>
      </c>
      <c r="O150" s="73"/>
    </row>
    <row r="151" spans="1:15" s="80" customFormat="1" ht="94.5" customHeight="1" x14ac:dyDescent="0.2">
      <c r="A151" s="78" t="s">
        <v>499</v>
      </c>
      <c r="B151" s="78" t="s">
        <v>298</v>
      </c>
      <c r="C151" s="78">
        <v>308</v>
      </c>
      <c r="D151" s="105">
        <v>2016</v>
      </c>
      <c r="E151" s="74" t="s">
        <v>193</v>
      </c>
      <c r="F151" s="74" t="s">
        <v>201</v>
      </c>
      <c r="G151" s="74" t="s">
        <v>111</v>
      </c>
      <c r="H151" s="92" t="s">
        <v>259</v>
      </c>
      <c r="I151" s="73">
        <v>1</v>
      </c>
      <c r="J151" s="74"/>
      <c r="K151" s="75">
        <v>1</v>
      </c>
      <c r="L151" s="75"/>
      <c r="M151" s="74"/>
      <c r="N151" s="73"/>
      <c r="O151" s="73"/>
    </row>
    <row r="152" spans="1:15" s="80" customFormat="1" ht="47.25" customHeight="1" x14ac:dyDescent="0.2">
      <c r="A152" s="78" t="s">
        <v>499</v>
      </c>
      <c r="B152" s="78" t="s">
        <v>298</v>
      </c>
      <c r="C152" s="78">
        <v>2157</v>
      </c>
      <c r="D152" s="117"/>
      <c r="E152" s="117" t="s">
        <v>193</v>
      </c>
      <c r="F152" s="117" t="s">
        <v>205</v>
      </c>
      <c r="G152" s="117" t="s">
        <v>164</v>
      </c>
      <c r="H152" s="118" t="s">
        <v>268</v>
      </c>
      <c r="I152" s="73">
        <v>1</v>
      </c>
      <c r="J152" s="74"/>
      <c r="K152" s="75">
        <v>1</v>
      </c>
      <c r="L152" s="75"/>
      <c r="M152" s="74"/>
      <c r="N152" s="74"/>
      <c r="O152" s="74"/>
    </row>
    <row r="153" spans="1:15" s="80" customFormat="1" ht="31.5" customHeight="1" x14ac:dyDescent="0.2">
      <c r="A153" s="69" t="s">
        <v>507</v>
      </c>
      <c r="B153" s="78" t="s">
        <v>299</v>
      </c>
      <c r="C153" s="78">
        <v>1016</v>
      </c>
      <c r="D153" s="73">
        <v>1989</v>
      </c>
      <c r="E153" s="73" t="s">
        <v>180</v>
      </c>
      <c r="F153" s="73" t="s">
        <v>201</v>
      </c>
      <c r="G153" s="73" t="s">
        <v>142</v>
      </c>
      <c r="H153" s="77" t="s">
        <v>181</v>
      </c>
      <c r="I153" s="73">
        <v>1</v>
      </c>
      <c r="J153" s="73"/>
      <c r="K153" s="78">
        <v>1</v>
      </c>
      <c r="L153" s="78"/>
      <c r="M153" s="73" t="s">
        <v>391</v>
      </c>
      <c r="N153" s="73" t="s">
        <v>285</v>
      </c>
      <c r="O153" s="73"/>
    </row>
    <row r="154" spans="1:15" s="80" customFormat="1" ht="47.25" customHeight="1" x14ac:dyDescent="0.2">
      <c r="A154" s="69" t="s">
        <v>507</v>
      </c>
      <c r="B154" s="78" t="s">
        <v>299</v>
      </c>
      <c r="C154" s="78">
        <v>2400</v>
      </c>
      <c r="D154" s="73">
        <v>1979</v>
      </c>
      <c r="E154" s="73" t="s">
        <v>91</v>
      </c>
      <c r="F154" s="73" t="s">
        <v>201</v>
      </c>
      <c r="G154" s="73" t="s">
        <v>92</v>
      </c>
      <c r="H154" s="77" t="s">
        <v>93</v>
      </c>
      <c r="I154" s="73">
        <v>1</v>
      </c>
      <c r="J154" s="73"/>
      <c r="K154" s="78">
        <v>1</v>
      </c>
      <c r="L154" s="78"/>
      <c r="M154" s="73"/>
      <c r="N154" s="73"/>
      <c r="O154" s="73"/>
    </row>
    <row r="155" spans="1:15" s="80" customFormat="1" ht="63" customHeight="1" x14ac:dyDescent="0.2">
      <c r="A155" s="69" t="s">
        <v>507</v>
      </c>
      <c r="B155" s="85" t="s">
        <v>298</v>
      </c>
      <c r="C155" s="85">
        <v>614</v>
      </c>
      <c r="D155" s="87">
        <v>1984</v>
      </c>
      <c r="E155" s="87" t="s">
        <v>90</v>
      </c>
      <c r="F155" s="87" t="s">
        <v>201</v>
      </c>
      <c r="G155" s="87" t="s">
        <v>37</v>
      </c>
      <c r="H155" s="88" t="s">
        <v>354</v>
      </c>
      <c r="I155" s="87">
        <v>1</v>
      </c>
      <c r="J155" s="87"/>
      <c r="K155" s="85">
        <v>1</v>
      </c>
      <c r="L155" s="85"/>
      <c r="M155" s="87"/>
      <c r="N155" s="87"/>
      <c r="O155" s="89" t="s">
        <v>510</v>
      </c>
    </row>
    <row r="156" spans="1:15" s="80" customFormat="1" ht="47.25" customHeight="1" x14ac:dyDescent="0.2">
      <c r="A156" s="69" t="s">
        <v>507</v>
      </c>
      <c r="B156" s="78" t="s">
        <v>303</v>
      </c>
      <c r="C156" s="78">
        <v>962</v>
      </c>
      <c r="D156" s="79">
        <v>2005</v>
      </c>
      <c r="E156" s="73" t="s">
        <v>94</v>
      </c>
      <c r="F156" s="73" t="s">
        <v>201</v>
      </c>
      <c r="G156" s="73" t="s">
        <v>61</v>
      </c>
      <c r="H156" s="77" t="s">
        <v>95</v>
      </c>
      <c r="I156" s="73">
        <v>1</v>
      </c>
      <c r="J156" s="73"/>
      <c r="K156" s="78">
        <v>1</v>
      </c>
      <c r="L156" s="78"/>
      <c r="M156" s="73"/>
      <c r="N156" s="73"/>
      <c r="O156" s="73"/>
    </row>
    <row r="157" spans="1:15" s="80" customFormat="1" ht="31.5" customHeight="1" x14ac:dyDescent="0.2">
      <c r="A157" s="78" t="s">
        <v>500</v>
      </c>
      <c r="B157" s="78" t="s">
        <v>299</v>
      </c>
      <c r="C157" s="78">
        <v>1016</v>
      </c>
      <c r="D157" s="79">
        <v>1989</v>
      </c>
      <c r="E157" s="73" t="s">
        <v>217</v>
      </c>
      <c r="F157" s="73" t="s">
        <v>201</v>
      </c>
      <c r="G157" s="73" t="s">
        <v>143</v>
      </c>
      <c r="H157" s="77" t="s">
        <v>340</v>
      </c>
      <c r="I157" s="73">
        <v>1</v>
      </c>
      <c r="J157" s="73"/>
      <c r="K157" s="78">
        <v>1</v>
      </c>
      <c r="L157" s="78"/>
      <c r="M157" s="73"/>
      <c r="N157" s="73"/>
      <c r="O157" s="73"/>
    </row>
    <row r="158" spans="1:15" s="80" customFormat="1" ht="60" customHeight="1" x14ac:dyDescent="0.2">
      <c r="A158" s="69" t="s">
        <v>507</v>
      </c>
      <c r="B158" s="78" t="s">
        <v>299</v>
      </c>
      <c r="C158" s="78">
        <v>2400</v>
      </c>
      <c r="D158" s="73">
        <v>1979</v>
      </c>
      <c r="E158" s="73" t="s">
        <v>52</v>
      </c>
      <c r="F158" s="73" t="s">
        <v>201</v>
      </c>
      <c r="G158" s="73" t="s">
        <v>71</v>
      </c>
      <c r="H158" s="77" t="s">
        <v>53</v>
      </c>
      <c r="I158" s="73">
        <v>1</v>
      </c>
      <c r="J158" s="73"/>
      <c r="K158" s="78">
        <v>1</v>
      </c>
      <c r="L158" s="78"/>
      <c r="M158" s="73" t="s">
        <v>551</v>
      </c>
      <c r="N158" s="73"/>
      <c r="O158" s="73"/>
    </row>
    <row r="159" spans="1:15" s="80" customFormat="1" ht="60" customHeight="1" x14ac:dyDescent="0.2">
      <c r="A159" s="69" t="s">
        <v>507</v>
      </c>
      <c r="B159" s="78" t="s">
        <v>303</v>
      </c>
      <c r="C159" s="78">
        <v>378</v>
      </c>
      <c r="D159" s="79">
        <v>1996</v>
      </c>
      <c r="E159" s="73" t="s">
        <v>54</v>
      </c>
      <c r="F159" s="73" t="s">
        <v>201</v>
      </c>
      <c r="G159" s="73" t="s">
        <v>61</v>
      </c>
      <c r="H159" s="77" t="s">
        <v>46</v>
      </c>
      <c r="I159" s="73">
        <v>1</v>
      </c>
      <c r="J159" s="73"/>
      <c r="K159" s="78">
        <v>1</v>
      </c>
      <c r="L159" s="78"/>
      <c r="M159" s="73" t="s">
        <v>551</v>
      </c>
      <c r="N159" s="73"/>
      <c r="O159" s="73"/>
    </row>
    <row r="160" spans="1:15" s="80" customFormat="1" ht="94.5" customHeight="1" x14ac:dyDescent="0.2">
      <c r="A160" s="69" t="s">
        <v>507</v>
      </c>
      <c r="B160" s="78" t="s">
        <v>299</v>
      </c>
      <c r="C160" s="78">
        <v>2646</v>
      </c>
      <c r="D160" s="79">
        <v>2008</v>
      </c>
      <c r="E160" s="73" t="s">
        <v>413</v>
      </c>
      <c r="F160" s="73" t="s">
        <v>201</v>
      </c>
      <c r="G160" s="73" t="s">
        <v>80</v>
      </c>
      <c r="H160" s="77" t="s">
        <v>359</v>
      </c>
      <c r="I160" s="73">
        <v>1</v>
      </c>
      <c r="J160" s="73"/>
      <c r="K160" s="78">
        <v>1</v>
      </c>
      <c r="L160" s="78"/>
      <c r="M160" s="73"/>
      <c r="N160" s="73" t="s">
        <v>381</v>
      </c>
      <c r="O160" s="73"/>
    </row>
    <row r="161" spans="1:15" s="80" customFormat="1" ht="31.5" customHeight="1" x14ac:dyDescent="0.2">
      <c r="A161" s="69" t="s">
        <v>507</v>
      </c>
      <c r="B161" s="78" t="s">
        <v>303</v>
      </c>
      <c r="C161" s="78">
        <v>1539</v>
      </c>
      <c r="D161" s="111" t="s">
        <v>287</v>
      </c>
      <c r="E161" s="73" t="s">
        <v>193</v>
      </c>
      <c r="F161" s="73" t="s">
        <v>201</v>
      </c>
      <c r="G161" s="112" t="s">
        <v>61</v>
      </c>
      <c r="H161" s="77" t="s">
        <v>360</v>
      </c>
      <c r="I161" s="73">
        <v>1</v>
      </c>
      <c r="J161" s="73"/>
      <c r="K161" s="78">
        <v>1</v>
      </c>
      <c r="L161" s="78"/>
      <c r="M161" s="73" t="s">
        <v>414</v>
      </c>
      <c r="N161" s="73" t="s">
        <v>285</v>
      </c>
      <c r="O161" s="73"/>
    </row>
    <row r="162" spans="1:15" s="80" customFormat="1" ht="63" customHeight="1" x14ac:dyDescent="0.2">
      <c r="A162" s="69" t="s">
        <v>507</v>
      </c>
      <c r="B162" s="78" t="s">
        <v>298</v>
      </c>
      <c r="C162" s="78">
        <v>738</v>
      </c>
      <c r="D162" s="111" t="s">
        <v>282</v>
      </c>
      <c r="E162" s="73" t="s">
        <v>193</v>
      </c>
      <c r="F162" s="73" t="s">
        <v>201</v>
      </c>
      <c r="G162" s="73" t="s">
        <v>119</v>
      </c>
      <c r="H162" s="77" t="s">
        <v>361</v>
      </c>
      <c r="I162" s="73">
        <v>1</v>
      </c>
      <c r="J162" s="73"/>
      <c r="K162" s="78">
        <v>1</v>
      </c>
      <c r="L162" s="78"/>
      <c r="M162" s="73" t="s">
        <v>414</v>
      </c>
      <c r="N162" s="73" t="s">
        <v>285</v>
      </c>
      <c r="O162" s="73"/>
    </row>
    <row r="163" spans="1:15" s="56" customFormat="1" ht="31.5" customHeight="1" x14ac:dyDescent="0.2">
      <c r="A163" s="69" t="s">
        <v>507</v>
      </c>
      <c r="B163" s="119" t="s">
        <v>303</v>
      </c>
      <c r="C163" s="119">
        <v>1010</v>
      </c>
      <c r="D163" s="79">
        <v>2006</v>
      </c>
      <c r="E163" s="73" t="s">
        <v>78</v>
      </c>
      <c r="F163" s="73" t="s">
        <v>201</v>
      </c>
      <c r="G163" s="73" t="s">
        <v>61</v>
      </c>
      <c r="H163" s="77" t="s">
        <v>79</v>
      </c>
      <c r="I163" s="73">
        <v>1</v>
      </c>
      <c r="J163" s="73"/>
      <c r="K163" s="78">
        <v>1</v>
      </c>
      <c r="L163" s="78"/>
      <c r="M163" s="73" t="s">
        <v>415</v>
      </c>
      <c r="N163" s="73" t="s">
        <v>381</v>
      </c>
      <c r="O163" s="73"/>
    </row>
    <row r="164" spans="1:15" s="56" customFormat="1" ht="63" customHeight="1" x14ac:dyDescent="0.2">
      <c r="A164" s="69" t="s">
        <v>507</v>
      </c>
      <c r="B164" s="97" t="s">
        <v>298</v>
      </c>
      <c r="C164" s="97">
        <v>931</v>
      </c>
      <c r="D164" s="71">
        <v>2004</v>
      </c>
      <c r="E164" s="71" t="s">
        <v>70</v>
      </c>
      <c r="F164" s="99" t="s">
        <v>201</v>
      </c>
      <c r="G164" s="71" t="s">
        <v>241</v>
      </c>
      <c r="H164" s="72" t="s">
        <v>641</v>
      </c>
      <c r="I164" s="73">
        <v>1</v>
      </c>
      <c r="J164" s="74"/>
      <c r="K164" s="75">
        <v>1</v>
      </c>
      <c r="L164" s="75"/>
      <c r="M164" s="74" t="s">
        <v>552</v>
      </c>
      <c r="N164" s="73" t="s">
        <v>381</v>
      </c>
      <c r="O164" s="73"/>
    </row>
    <row r="165" spans="1:15" s="80" customFormat="1" ht="47.25" customHeight="1" x14ac:dyDescent="0.2">
      <c r="A165" s="69" t="s">
        <v>507</v>
      </c>
      <c r="B165" s="78" t="s">
        <v>299</v>
      </c>
      <c r="C165" s="78">
        <v>2400</v>
      </c>
      <c r="D165" s="73">
        <v>1979</v>
      </c>
      <c r="E165" s="73" t="s">
        <v>108</v>
      </c>
      <c r="F165" s="73" t="s">
        <v>201</v>
      </c>
      <c r="G165" s="73" t="s">
        <v>71</v>
      </c>
      <c r="H165" s="77" t="s">
        <v>642</v>
      </c>
      <c r="I165" s="73">
        <v>1</v>
      </c>
      <c r="J165" s="73"/>
      <c r="K165" s="78">
        <v>1</v>
      </c>
      <c r="L165" s="78"/>
      <c r="M165" s="73" t="s">
        <v>553</v>
      </c>
      <c r="N165" s="73" t="s">
        <v>285</v>
      </c>
      <c r="O165" s="73"/>
    </row>
    <row r="166" spans="1:15" s="80" customFormat="1" ht="45" customHeight="1" x14ac:dyDescent="0.2">
      <c r="A166" s="69" t="s">
        <v>507</v>
      </c>
      <c r="B166" s="78" t="s">
        <v>303</v>
      </c>
      <c r="C166" s="78">
        <v>9</v>
      </c>
      <c r="D166" s="73">
        <v>1979</v>
      </c>
      <c r="E166" s="73" t="s">
        <v>12</v>
      </c>
      <c r="F166" s="73" t="s">
        <v>201</v>
      </c>
      <c r="G166" s="73" t="s">
        <v>60</v>
      </c>
      <c r="H166" s="120" t="s">
        <v>643</v>
      </c>
      <c r="I166" s="73">
        <v>1</v>
      </c>
      <c r="J166" s="78"/>
      <c r="K166" s="78">
        <v>1</v>
      </c>
      <c r="L166" s="78"/>
      <c r="M166" s="73" t="s">
        <v>553</v>
      </c>
      <c r="N166" s="73" t="s">
        <v>285</v>
      </c>
      <c r="O166" s="73"/>
    </row>
    <row r="167" spans="1:15" s="80" customFormat="1" ht="31.5" customHeight="1" x14ac:dyDescent="0.2">
      <c r="A167" s="69" t="s">
        <v>507</v>
      </c>
      <c r="B167" s="78" t="s">
        <v>299</v>
      </c>
      <c r="C167" s="78">
        <v>2400</v>
      </c>
      <c r="D167" s="73">
        <v>1979</v>
      </c>
      <c r="E167" s="73" t="s">
        <v>27</v>
      </c>
      <c r="F167" s="73" t="s">
        <v>201</v>
      </c>
      <c r="G167" s="73" t="s">
        <v>71</v>
      </c>
      <c r="H167" s="120" t="s">
        <v>362</v>
      </c>
      <c r="I167" s="73">
        <v>1</v>
      </c>
      <c r="J167" s="73"/>
      <c r="K167" s="78">
        <v>1</v>
      </c>
      <c r="L167" s="78"/>
      <c r="M167" s="73" t="s">
        <v>554</v>
      </c>
      <c r="N167" s="73" t="s">
        <v>285</v>
      </c>
      <c r="O167" s="73"/>
    </row>
    <row r="168" spans="1:15" s="80" customFormat="1" ht="78.75" customHeight="1" x14ac:dyDescent="0.2">
      <c r="A168" s="69" t="s">
        <v>507</v>
      </c>
      <c r="B168" s="78" t="s">
        <v>303</v>
      </c>
      <c r="C168" s="78">
        <v>55</v>
      </c>
      <c r="D168" s="79">
        <v>1993</v>
      </c>
      <c r="E168" s="73" t="s">
        <v>15</v>
      </c>
      <c r="F168" s="73" t="s">
        <v>201</v>
      </c>
      <c r="G168" s="73" t="s">
        <v>16</v>
      </c>
      <c r="H168" s="77" t="s">
        <v>17</v>
      </c>
      <c r="I168" s="73">
        <v>1</v>
      </c>
      <c r="J168" s="73"/>
      <c r="K168" s="78">
        <v>1</v>
      </c>
      <c r="L168" s="78"/>
      <c r="M168" s="73"/>
      <c r="N168" s="73" t="s">
        <v>285</v>
      </c>
      <c r="O168" s="73"/>
    </row>
    <row r="169" spans="1:15" s="80" customFormat="1" ht="63" customHeight="1" x14ac:dyDescent="0.2">
      <c r="A169" s="69" t="s">
        <v>507</v>
      </c>
      <c r="B169" s="78" t="s">
        <v>298</v>
      </c>
      <c r="C169" s="78">
        <v>1973</v>
      </c>
      <c r="D169" s="79">
        <v>1995</v>
      </c>
      <c r="E169" s="73" t="s">
        <v>193</v>
      </c>
      <c r="F169" s="73" t="s">
        <v>201</v>
      </c>
      <c r="G169" s="73" t="s">
        <v>37</v>
      </c>
      <c r="H169" s="77" t="s">
        <v>18</v>
      </c>
      <c r="I169" s="73">
        <v>1</v>
      </c>
      <c r="J169" s="73"/>
      <c r="K169" s="78">
        <v>1</v>
      </c>
      <c r="L169" s="78"/>
      <c r="M169" s="73"/>
      <c r="N169" s="73" t="s">
        <v>285</v>
      </c>
      <c r="O169" s="73"/>
    </row>
    <row r="170" spans="1:15" s="80" customFormat="1" ht="63" customHeight="1" x14ac:dyDescent="0.2">
      <c r="A170" s="69" t="s">
        <v>507</v>
      </c>
      <c r="B170" s="78" t="s">
        <v>299</v>
      </c>
      <c r="C170" s="78">
        <v>2400</v>
      </c>
      <c r="D170" s="73">
        <v>1979</v>
      </c>
      <c r="E170" s="73" t="s">
        <v>4</v>
      </c>
      <c r="F170" s="73" t="s">
        <v>201</v>
      </c>
      <c r="G170" s="73" t="s">
        <v>71</v>
      </c>
      <c r="H170" s="77" t="s">
        <v>357</v>
      </c>
      <c r="I170" s="73"/>
      <c r="J170" s="73">
        <v>1</v>
      </c>
      <c r="K170" s="78"/>
      <c r="L170" s="78"/>
      <c r="M170" s="73"/>
      <c r="N170" s="73"/>
      <c r="O170" s="73" t="s">
        <v>408</v>
      </c>
    </row>
    <row r="171" spans="1:15" s="80" customFormat="1" ht="60" customHeight="1" x14ac:dyDescent="0.2">
      <c r="A171" s="69" t="s">
        <v>507</v>
      </c>
      <c r="B171" s="78" t="s">
        <v>303</v>
      </c>
      <c r="C171" s="78">
        <v>9</v>
      </c>
      <c r="D171" s="73">
        <v>1979</v>
      </c>
      <c r="E171" s="73" t="s">
        <v>25</v>
      </c>
      <c r="F171" s="73" t="s">
        <v>201</v>
      </c>
      <c r="G171" s="73" t="s">
        <v>61</v>
      </c>
      <c r="H171" s="120" t="s">
        <v>644</v>
      </c>
      <c r="I171" s="73">
        <v>1</v>
      </c>
      <c r="J171" s="78"/>
      <c r="K171" s="78">
        <v>1</v>
      </c>
      <c r="L171" s="78"/>
      <c r="M171" s="73"/>
      <c r="N171" s="73" t="s">
        <v>385</v>
      </c>
      <c r="O171" s="73"/>
    </row>
    <row r="172" spans="1:15" s="80" customFormat="1" ht="60" customHeight="1" x14ac:dyDescent="0.2">
      <c r="A172" s="69" t="s">
        <v>507</v>
      </c>
      <c r="B172" s="78" t="s">
        <v>299</v>
      </c>
      <c r="C172" s="78">
        <v>18</v>
      </c>
      <c r="D172" s="71">
        <v>2009</v>
      </c>
      <c r="E172" s="71" t="s">
        <v>253</v>
      </c>
      <c r="F172" s="71" t="s">
        <v>201</v>
      </c>
      <c r="G172" s="71" t="s">
        <v>555</v>
      </c>
      <c r="H172" s="72" t="s">
        <v>556</v>
      </c>
      <c r="I172" s="73">
        <v>1</v>
      </c>
      <c r="J172" s="78"/>
      <c r="K172" s="78">
        <v>1</v>
      </c>
      <c r="L172" s="75"/>
      <c r="M172" s="73"/>
      <c r="N172" s="73" t="s">
        <v>385</v>
      </c>
      <c r="O172" s="73"/>
    </row>
    <row r="173" spans="1:15" s="80" customFormat="1" ht="47.25" customHeight="1" x14ac:dyDescent="0.2">
      <c r="A173" s="69" t="s">
        <v>507</v>
      </c>
      <c r="B173" s="78" t="s">
        <v>299</v>
      </c>
      <c r="C173" s="78">
        <v>90795</v>
      </c>
      <c r="D173" s="74">
        <v>2014</v>
      </c>
      <c r="E173" s="74" t="s">
        <v>207</v>
      </c>
      <c r="F173" s="71" t="s">
        <v>201</v>
      </c>
      <c r="G173" s="74" t="s">
        <v>557</v>
      </c>
      <c r="H173" s="91" t="s">
        <v>558</v>
      </c>
      <c r="I173" s="73">
        <v>1</v>
      </c>
      <c r="J173" s="78"/>
      <c r="K173" s="78">
        <v>1</v>
      </c>
      <c r="L173" s="75"/>
      <c r="M173" s="73"/>
      <c r="N173" s="73" t="s">
        <v>385</v>
      </c>
      <c r="O173" s="73"/>
    </row>
    <row r="174" spans="1:15" s="80" customFormat="1" ht="47.25" customHeight="1" x14ac:dyDescent="0.2">
      <c r="A174" s="69" t="s">
        <v>507</v>
      </c>
      <c r="B174" s="78" t="s">
        <v>299</v>
      </c>
      <c r="C174" s="78">
        <v>2400</v>
      </c>
      <c r="D174" s="73">
        <v>1979</v>
      </c>
      <c r="E174" s="73" t="s">
        <v>104</v>
      </c>
      <c r="F174" s="73" t="s">
        <v>201</v>
      </c>
      <c r="G174" s="73" t="s">
        <v>71</v>
      </c>
      <c r="H174" s="77" t="s">
        <v>26</v>
      </c>
      <c r="I174" s="73">
        <v>1</v>
      </c>
      <c r="J174" s="78"/>
      <c r="K174" s="78">
        <v>1</v>
      </c>
      <c r="L174" s="78"/>
      <c r="M174" s="73"/>
      <c r="N174" s="73" t="s">
        <v>385</v>
      </c>
      <c r="O174" s="73"/>
    </row>
    <row r="175" spans="1:15" s="80" customFormat="1" ht="63" customHeight="1" x14ac:dyDescent="0.2">
      <c r="A175" s="69" t="s">
        <v>507</v>
      </c>
      <c r="B175" s="78" t="s">
        <v>299</v>
      </c>
      <c r="C175" s="78">
        <v>2400</v>
      </c>
      <c r="D175" s="73">
        <v>1979</v>
      </c>
      <c r="E175" s="73" t="s">
        <v>19</v>
      </c>
      <c r="F175" s="73" t="s">
        <v>201</v>
      </c>
      <c r="G175" s="73" t="s">
        <v>71</v>
      </c>
      <c r="H175" s="120" t="s">
        <v>412</v>
      </c>
      <c r="I175" s="73">
        <v>1</v>
      </c>
      <c r="J175" s="73"/>
      <c r="K175" s="78">
        <v>1</v>
      </c>
      <c r="L175" s="78"/>
      <c r="M175" s="73"/>
      <c r="N175" s="73" t="s">
        <v>285</v>
      </c>
      <c r="O175" s="73"/>
    </row>
    <row r="176" spans="1:15" s="80" customFormat="1" ht="60" customHeight="1" x14ac:dyDescent="0.2">
      <c r="A176" s="69" t="s">
        <v>507</v>
      </c>
      <c r="B176" s="78" t="s">
        <v>303</v>
      </c>
      <c r="C176" s="78">
        <v>9</v>
      </c>
      <c r="D176" s="73">
        <v>1979</v>
      </c>
      <c r="E176" s="73" t="s">
        <v>20</v>
      </c>
      <c r="F176" s="73" t="s">
        <v>201</v>
      </c>
      <c r="G176" s="73" t="s">
        <v>61</v>
      </c>
      <c r="H176" s="77" t="s">
        <v>645</v>
      </c>
      <c r="I176" s="73">
        <v>1</v>
      </c>
      <c r="J176" s="73"/>
      <c r="K176" s="78">
        <v>1</v>
      </c>
      <c r="L176" s="78"/>
      <c r="M176" s="73" t="s">
        <v>559</v>
      </c>
      <c r="N176" s="73" t="s">
        <v>285</v>
      </c>
      <c r="O176" s="73"/>
    </row>
    <row r="177" spans="1:15" s="80" customFormat="1" ht="105" customHeight="1" x14ac:dyDescent="0.2">
      <c r="A177" s="69" t="s">
        <v>507</v>
      </c>
      <c r="B177" s="78" t="s">
        <v>303</v>
      </c>
      <c r="C177" s="78">
        <v>8</v>
      </c>
      <c r="D177" s="73">
        <v>1979</v>
      </c>
      <c r="E177" s="73" t="s">
        <v>11</v>
      </c>
      <c r="F177" s="73" t="s">
        <v>201</v>
      </c>
      <c r="G177" s="73" t="s">
        <v>128</v>
      </c>
      <c r="H177" s="77" t="s">
        <v>646</v>
      </c>
      <c r="I177" s="73">
        <v>1</v>
      </c>
      <c r="J177" s="73"/>
      <c r="K177" s="78">
        <v>1</v>
      </c>
      <c r="L177" s="78"/>
      <c r="M177" s="73"/>
      <c r="N177" s="73" t="s">
        <v>385</v>
      </c>
      <c r="O177" s="73"/>
    </row>
    <row r="178" spans="1:15" s="80" customFormat="1" ht="45" customHeight="1" x14ac:dyDescent="0.2">
      <c r="A178" s="69" t="s">
        <v>507</v>
      </c>
      <c r="B178" s="78" t="s">
        <v>298</v>
      </c>
      <c r="C178" s="78">
        <v>3075</v>
      </c>
      <c r="D178" s="79">
        <v>1997</v>
      </c>
      <c r="E178" s="73" t="s">
        <v>10</v>
      </c>
      <c r="F178" s="73" t="s">
        <v>201</v>
      </c>
      <c r="G178" s="73" t="s">
        <v>37</v>
      </c>
      <c r="H178" s="77" t="s">
        <v>647</v>
      </c>
      <c r="I178" s="73">
        <v>1</v>
      </c>
      <c r="J178" s="73"/>
      <c r="K178" s="78">
        <v>1</v>
      </c>
      <c r="L178" s="78"/>
      <c r="M178" s="73"/>
      <c r="N178" s="73" t="s">
        <v>385</v>
      </c>
      <c r="O178" s="73"/>
    </row>
    <row r="179" spans="1:15" s="80" customFormat="1" ht="63" customHeight="1" x14ac:dyDescent="0.2">
      <c r="A179" s="69" t="s">
        <v>507</v>
      </c>
      <c r="B179" s="78" t="s">
        <v>298</v>
      </c>
      <c r="C179" s="78">
        <v>1140</v>
      </c>
      <c r="D179" s="73">
        <v>2003</v>
      </c>
      <c r="E179" s="73" t="s">
        <v>193</v>
      </c>
      <c r="F179" s="73" t="s">
        <v>201</v>
      </c>
      <c r="G179" s="73" t="s">
        <v>37</v>
      </c>
      <c r="H179" s="77" t="s">
        <v>356</v>
      </c>
      <c r="I179" s="73">
        <v>1</v>
      </c>
      <c r="J179" s="73"/>
      <c r="K179" s="78">
        <v>1</v>
      </c>
      <c r="L179" s="78"/>
      <c r="M179" s="73" t="s">
        <v>560</v>
      </c>
      <c r="N179" s="73" t="s">
        <v>385</v>
      </c>
      <c r="O179" s="73"/>
    </row>
    <row r="180" spans="1:15" s="80" customFormat="1" ht="63" customHeight="1" x14ac:dyDescent="0.2">
      <c r="A180" s="69" t="s">
        <v>507</v>
      </c>
      <c r="B180" s="78" t="s">
        <v>303</v>
      </c>
      <c r="C180" s="78">
        <v>9</v>
      </c>
      <c r="D180" s="73">
        <v>1979</v>
      </c>
      <c r="E180" s="73" t="s">
        <v>13</v>
      </c>
      <c r="F180" s="73" t="s">
        <v>201</v>
      </c>
      <c r="G180" s="73" t="s">
        <v>61</v>
      </c>
      <c r="H180" s="120" t="s">
        <v>648</v>
      </c>
      <c r="I180" s="73">
        <v>1</v>
      </c>
      <c r="J180" s="78"/>
      <c r="K180" s="78">
        <v>1</v>
      </c>
      <c r="L180" s="78"/>
      <c r="M180" s="73" t="s">
        <v>561</v>
      </c>
      <c r="N180" s="73"/>
      <c r="O180" s="73"/>
    </row>
    <row r="181" spans="1:15" s="80" customFormat="1" ht="47.25" customHeight="1" x14ac:dyDescent="0.2">
      <c r="A181" s="69" t="s">
        <v>507</v>
      </c>
      <c r="B181" s="78" t="s">
        <v>299</v>
      </c>
      <c r="C181" s="78">
        <v>2400</v>
      </c>
      <c r="D181" s="73">
        <v>1979</v>
      </c>
      <c r="E181" s="73"/>
      <c r="F181" s="73" t="s">
        <v>201</v>
      </c>
      <c r="G181" s="73"/>
      <c r="H181" s="120" t="s">
        <v>358</v>
      </c>
      <c r="I181" s="73">
        <v>1</v>
      </c>
      <c r="J181" s="78"/>
      <c r="K181" s="78">
        <v>1</v>
      </c>
      <c r="L181" s="78"/>
      <c r="M181" s="73"/>
      <c r="N181" s="73" t="s">
        <v>285</v>
      </c>
      <c r="O181" s="73"/>
    </row>
    <row r="182" spans="1:15" s="80" customFormat="1" ht="47.25" customHeight="1" x14ac:dyDescent="0.2">
      <c r="A182" s="69" t="s">
        <v>507</v>
      </c>
      <c r="B182" s="78" t="s">
        <v>299</v>
      </c>
      <c r="C182" s="78">
        <v>1016</v>
      </c>
      <c r="D182" s="73">
        <v>1989</v>
      </c>
      <c r="E182" s="73" t="s">
        <v>113</v>
      </c>
      <c r="F182" s="73" t="s">
        <v>201</v>
      </c>
      <c r="G182" s="73" t="s">
        <v>71</v>
      </c>
      <c r="H182" s="77" t="s">
        <v>411</v>
      </c>
      <c r="I182" s="73">
        <v>1</v>
      </c>
      <c r="J182" s="73"/>
      <c r="K182" s="78">
        <v>1</v>
      </c>
      <c r="L182" s="78"/>
      <c r="M182" s="73"/>
      <c r="N182" s="73" t="s">
        <v>273</v>
      </c>
      <c r="O182" s="73"/>
    </row>
    <row r="183" spans="1:15" s="80" customFormat="1" ht="45" customHeight="1" x14ac:dyDescent="0.2">
      <c r="A183" s="69" t="s">
        <v>507</v>
      </c>
      <c r="B183" s="78" t="s">
        <v>303</v>
      </c>
      <c r="C183" s="78">
        <v>9</v>
      </c>
      <c r="D183" s="73">
        <v>1979</v>
      </c>
      <c r="E183" s="73" t="s">
        <v>3</v>
      </c>
      <c r="F183" s="73" t="s">
        <v>201</v>
      </c>
      <c r="G183" s="73" t="s">
        <v>61</v>
      </c>
      <c r="H183" s="77" t="s">
        <v>649</v>
      </c>
      <c r="I183" s="73">
        <v>1</v>
      </c>
      <c r="J183" s="73"/>
      <c r="K183" s="78">
        <v>1</v>
      </c>
      <c r="L183" s="78"/>
      <c r="M183" s="73"/>
      <c r="N183" s="73" t="s">
        <v>285</v>
      </c>
      <c r="O183" s="73"/>
    </row>
    <row r="184" spans="1:15" s="80" customFormat="1" ht="63" customHeight="1" x14ac:dyDescent="0.2">
      <c r="A184" s="69" t="s">
        <v>507</v>
      </c>
      <c r="B184" s="78" t="s">
        <v>299</v>
      </c>
      <c r="C184" s="78">
        <v>180540</v>
      </c>
      <c r="D184" s="73">
        <v>2010</v>
      </c>
      <c r="E184" s="73" t="s">
        <v>410</v>
      </c>
      <c r="F184" s="73" t="s">
        <v>201</v>
      </c>
      <c r="G184" s="73" t="s">
        <v>105</v>
      </c>
      <c r="H184" s="77" t="s">
        <v>409</v>
      </c>
      <c r="I184" s="73">
        <v>1</v>
      </c>
      <c r="J184" s="73"/>
      <c r="K184" s="78">
        <v>1</v>
      </c>
      <c r="L184" s="78"/>
      <c r="M184" s="73"/>
      <c r="N184" s="73" t="s">
        <v>285</v>
      </c>
      <c r="O184" s="73"/>
    </row>
    <row r="185" spans="1:15" s="80" customFormat="1" ht="94.5" customHeight="1" x14ac:dyDescent="0.2">
      <c r="A185" s="78" t="s">
        <v>500</v>
      </c>
      <c r="B185" s="78" t="s">
        <v>299</v>
      </c>
      <c r="C185" s="78">
        <v>1792</v>
      </c>
      <c r="D185" s="79">
        <v>1990</v>
      </c>
      <c r="E185" s="73" t="s">
        <v>83</v>
      </c>
      <c r="F185" s="73" t="s">
        <v>201</v>
      </c>
      <c r="G185" s="73" t="s">
        <v>71</v>
      </c>
      <c r="H185" s="77" t="s">
        <v>341</v>
      </c>
      <c r="I185" s="73">
        <v>1</v>
      </c>
      <c r="J185" s="73"/>
      <c r="K185" s="78">
        <v>1</v>
      </c>
      <c r="L185" s="78"/>
      <c r="M185" s="73" t="s">
        <v>562</v>
      </c>
      <c r="N185" s="73"/>
      <c r="O185" s="73"/>
    </row>
    <row r="186" spans="1:15" s="56" customFormat="1" ht="31.5" customHeight="1" x14ac:dyDescent="0.2">
      <c r="A186" s="78" t="s">
        <v>500</v>
      </c>
      <c r="B186" s="121" t="s">
        <v>303</v>
      </c>
      <c r="C186" s="121">
        <v>962</v>
      </c>
      <c r="D186" s="71">
        <v>2005</v>
      </c>
      <c r="E186" s="71">
        <v>55</v>
      </c>
      <c r="F186" s="99" t="s">
        <v>201</v>
      </c>
      <c r="G186" s="71" t="s">
        <v>128</v>
      </c>
      <c r="H186" s="72" t="s">
        <v>246</v>
      </c>
      <c r="I186" s="73">
        <v>1</v>
      </c>
      <c r="J186" s="74"/>
      <c r="K186" s="75">
        <v>1</v>
      </c>
      <c r="L186" s="75"/>
      <c r="M186" s="73"/>
      <c r="N186" s="73" t="s">
        <v>416</v>
      </c>
      <c r="O186" s="73"/>
    </row>
    <row r="187" spans="1:15" s="56" customFormat="1" ht="31.5" customHeight="1" x14ac:dyDescent="0.2">
      <c r="A187" s="78" t="s">
        <v>500</v>
      </c>
      <c r="B187" s="121" t="s">
        <v>298</v>
      </c>
      <c r="C187" s="121">
        <v>92</v>
      </c>
      <c r="D187" s="99">
        <v>2011</v>
      </c>
      <c r="E187" s="98" t="s">
        <v>200</v>
      </c>
      <c r="F187" s="99" t="s">
        <v>201</v>
      </c>
      <c r="G187" s="98" t="s">
        <v>247</v>
      </c>
      <c r="H187" s="100" t="s">
        <v>248</v>
      </c>
      <c r="I187" s="73">
        <v>1</v>
      </c>
      <c r="J187" s="74"/>
      <c r="K187" s="75">
        <v>1</v>
      </c>
      <c r="L187" s="75"/>
      <c r="M187" s="73"/>
      <c r="N187" s="73"/>
      <c r="O187" s="73"/>
    </row>
    <row r="188" spans="1:15" s="56" customFormat="1" ht="63" customHeight="1" x14ac:dyDescent="0.2">
      <c r="A188" s="78" t="s">
        <v>500</v>
      </c>
      <c r="B188" s="121" t="s">
        <v>299</v>
      </c>
      <c r="C188" s="121">
        <v>1979</v>
      </c>
      <c r="D188" s="99">
        <v>1979</v>
      </c>
      <c r="E188" s="99" t="s">
        <v>249</v>
      </c>
      <c r="F188" s="99" t="s">
        <v>201</v>
      </c>
      <c r="G188" s="99" t="s">
        <v>71</v>
      </c>
      <c r="H188" s="100" t="s">
        <v>250</v>
      </c>
      <c r="I188" s="73">
        <v>1</v>
      </c>
      <c r="J188" s="74"/>
      <c r="K188" s="75">
        <v>1</v>
      </c>
      <c r="L188" s="75"/>
      <c r="M188" s="73"/>
      <c r="N188" s="73" t="s">
        <v>381</v>
      </c>
      <c r="O188" s="73" t="s">
        <v>288</v>
      </c>
    </row>
    <row r="189" spans="1:15" s="56" customFormat="1" ht="63" customHeight="1" x14ac:dyDescent="0.2">
      <c r="A189" s="78" t="s">
        <v>500</v>
      </c>
      <c r="B189" s="121" t="s">
        <v>299</v>
      </c>
      <c r="C189" s="121">
        <v>2400</v>
      </c>
      <c r="D189" s="99">
        <v>1979</v>
      </c>
      <c r="E189" s="99" t="s">
        <v>251</v>
      </c>
      <c r="F189" s="99" t="s">
        <v>201</v>
      </c>
      <c r="G189" s="99" t="s">
        <v>71</v>
      </c>
      <c r="H189" s="100" t="s">
        <v>252</v>
      </c>
      <c r="I189" s="73">
        <v>1</v>
      </c>
      <c r="J189" s="74"/>
      <c r="K189" s="75">
        <v>1</v>
      </c>
      <c r="L189" s="75"/>
      <c r="M189" s="73"/>
      <c r="N189" s="73" t="s">
        <v>381</v>
      </c>
      <c r="O189" s="73" t="s">
        <v>288</v>
      </c>
    </row>
    <row r="190" spans="1:15" s="80" customFormat="1" ht="47.25" customHeight="1" x14ac:dyDescent="0.2">
      <c r="A190" s="69" t="s">
        <v>507</v>
      </c>
      <c r="B190" s="78" t="s">
        <v>299</v>
      </c>
      <c r="C190" s="78">
        <v>2400</v>
      </c>
      <c r="D190" s="73">
        <v>1979</v>
      </c>
      <c r="E190" s="73" t="s">
        <v>21</v>
      </c>
      <c r="F190" s="73" t="s">
        <v>201</v>
      </c>
      <c r="G190" s="73" t="s">
        <v>130</v>
      </c>
      <c r="H190" s="77" t="s">
        <v>650</v>
      </c>
      <c r="I190" s="73">
        <v>1</v>
      </c>
      <c r="J190" s="73"/>
      <c r="K190" s="78">
        <v>1</v>
      </c>
      <c r="L190" s="78"/>
      <c r="M190" s="73"/>
      <c r="N190" s="73" t="s">
        <v>285</v>
      </c>
      <c r="O190" s="73"/>
    </row>
    <row r="191" spans="1:15" s="56" customFormat="1" ht="54.75" customHeight="1" x14ac:dyDescent="0.2">
      <c r="A191" s="78" t="s">
        <v>496</v>
      </c>
      <c r="B191" s="78" t="s">
        <v>298</v>
      </c>
      <c r="C191" s="78">
        <v>170</v>
      </c>
      <c r="D191" s="73">
        <v>2001</v>
      </c>
      <c r="E191" s="73" t="s">
        <v>37</v>
      </c>
      <c r="F191" s="73" t="s">
        <v>201</v>
      </c>
      <c r="G191" s="116" t="s">
        <v>158</v>
      </c>
      <c r="H191" s="77" t="s">
        <v>159</v>
      </c>
      <c r="I191" s="73">
        <v>1</v>
      </c>
      <c r="J191" s="73"/>
      <c r="K191" s="78">
        <v>1</v>
      </c>
      <c r="L191" s="78"/>
      <c r="M191" s="73" t="s">
        <v>563</v>
      </c>
      <c r="N191" s="73" t="s">
        <v>385</v>
      </c>
      <c r="O191" s="73"/>
    </row>
    <row r="192" spans="1:15" s="56" customFormat="1" ht="94.5" customHeight="1" x14ac:dyDescent="0.2">
      <c r="A192" s="78" t="s">
        <v>496</v>
      </c>
      <c r="B192" s="78" t="s">
        <v>303</v>
      </c>
      <c r="C192" s="78">
        <v>769</v>
      </c>
      <c r="D192" s="79">
        <v>2002</v>
      </c>
      <c r="E192" s="73" t="s">
        <v>144</v>
      </c>
      <c r="F192" s="73" t="s">
        <v>201</v>
      </c>
      <c r="G192" s="73" t="s">
        <v>0</v>
      </c>
      <c r="H192" s="77" t="s">
        <v>564</v>
      </c>
      <c r="I192" s="73">
        <v>1</v>
      </c>
      <c r="J192" s="122"/>
      <c r="K192" s="78">
        <v>1</v>
      </c>
      <c r="L192" s="78"/>
      <c r="M192" s="73"/>
      <c r="N192" s="73" t="s">
        <v>385</v>
      </c>
      <c r="O192" s="73"/>
    </row>
    <row r="193" spans="1:15" s="56" customFormat="1" ht="63" customHeight="1" x14ac:dyDescent="0.2">
      <c r="A193" s="78" t="s">
        <v>496</v>
      </c>
      <c r="B193" s="78" t="s">
        <v>299</v>
      </c>
      <c r="C193" s="78">
        <v>4076</v>
      </c>
      <c r="D193" s="123">
        <v>2006</v>
      </c>
      <c r="E193" s="73" t="s">
        <v>193</v>
      </c>
      <c r="F193" s="73" t="s">
        <v>201</v>
      </c>
      <c r="G193" s="73" t="s">
        <v>0</v>
      </c>
      <c r="H193" s="77" t="s">
        <v>191</v>
      </c>
      <c r="I193" s="73">
        <v>1</v>
      </c>
      <c r="J193" s="73"/>
      <c r="K193" s="78">
        <v>1</v>
      </c>
      <c r="L193" s="78"/>
      <c r="M193" s="73"/>
      <c r="N193" s="73" t="s">
        <v>417</v>
      </c>
      <c r="O193" s="73"/>
    </row>
    <row r="194" spans="1:15" s="56" customFormat="1" ht="94.5" customHeight="1" x14ac:dyDescent="0.2">
      <c r="A194" s="78" t="s">
        <v>496</v>
      </c>
      <c r="B194" s="78" t="s">
        <v>303</v>
      </c>
      <c r="C194" s="78">
        <v>1239</v>
      </c>
      <c r="D194" s="123">
        <v>2008</v>
      </c>
      <c r="E194" s="73" t="s">
        <v>150</v>
      </c>
      <c r="F194" s="73" t="s">
        <v>201</v>
      </c>
      <c r="G194" s="73" t="s">
        <v>61</v>
      </c>
      <c r="H194" s="124" t="s">
        <v>151</v>
      </c>
      <c r="I194" s="73">
        <v>1</v>
      </c>
      <c r="J194" s="123"/>
      <c r="K194" s="78">
        <v>1</v>
      </c>
      <c r="L194" s="78"/>
      <c r="M194" s="73" t="s">
        <v>418</v>
      </c>
      <c r="N194" s="73" t="s">
        <v>285</v>
      </c>
      <c r="O194" s="73"/>
    </row>
    <row r="195" spans="1:15" s="56" customFormat="1" ht="94.5" customHeight="1" x14ac:dyDescent="0.2">
      <c r="A195" s="78" t="s">
        <v>496</v>
      </c>
      <c r="B195" s="78" t="s">
        <v>299</v>
      </c>
      <c r="C195" s="78">
        <v>315</v>
      </c>
      <c r="D195" s="122">
        <v>2013</v>
      </c>
      <c r="E195" s="73" t="s">
        <v>193</v>
      </c>
      <c r="F195" s="73" t="s">
        <v>201</v>
      </c>
      <c r="G195" s="73" t="s">
        <v>198</v>
      </c>
      <c r="H195" s="124" t="s">
        <v>192</v>
      </c>
      <c r="I195" s="73">
        <v>1</v>
      </c>
      <c r="J195" s="73"/>
      <c r="K195" s="78">
        <v>1</v>
      </c>
      <c r="L195" s="78"/>
      <c r="M195" s="73" t="s">
        <v>565</v>
      </c>
      <c r="N195" s="73" t="s">
        <v>285</v>
      </c>
      <c r="O195" s="73"/>
    </row>
    <row r="196" spans="1:15" s="56" customFormat="1" ht="94.5" customHeight="1" x14ac:dyDescent="0.2">
      <c r="A196" s="78" t="s">
        <v>496</v>
      </c>
      <c r="B196" s="78" t="s">
        <v>299</v>
      </c>
      <c r="C196" s="78">
        <v>1565</v>
      </c>
      <c r="D196" s="73">
        <v>2014</v>
      </c>
      <c r="E196" s="73" t="s">
        <v>193</v>
      </c>
      <c r="F196" s="73" t="s">
        <v>201</v>
      </c>
      <c r="G196" s="73" t="s">
        <v>182</v>
      </c>
      <c r="H196" s="77" t="s">
        <v>166</v>
      </c>
      <c r="I196" s="73"/>
      <c r="J196" s="73">
        <v>1</v>
      </c>
      <c r="K196" s="78"/>
      <c r="L196" s="78"/>
      <c r="M196" s="73"/>
      <c r="N196" s="73"/>
      <c r="O196" s="73"/>
    </row>
    <row r="197" spans="1:15" s="56" customFormat="1" ht="31.5" customHeight="1" x14ac:dyDescent="0.2">
      <c r="A197" s="78" t="s">
        <v>496</v>
      </c>
      <c r="B197" s="78" t="s">
        <v>298</v>
      </c>
      <c r="C197" s="78">
        <v>1906</v>
      </c>
      <c r="D197" s="73">
        <v>2015</v>
      </c>
      <c r="E197" s="73" t="s">
        <v>200</v>
      </c>
      <c r="F197" s="73" t="s">
        <v>102</v>
      </c>
      <c r="G197" s="73" t="s">
        <v>160</v>
      </c>
      <c r="H197" s="104" t="s">
        <v>365</v>
      </c>
      <c r="I197" s="73">
        <v>1</v>
      </c>
      <c r="J197" s="73"/>
      <c r="K197" s="78">
        <v>1</v>
      </c>
      <c r="L197" s="78"/>
      <c r="M197" s="73"/>
      <c r="N197" s="73"/>
      <c r="O197" s="73"/>
    </row>
    <row r="198" spans="1:15" s="56" customFormat="1" ht="47.25" customHeight="1" x14ac:dyDescent="0.2">
      <c r="A198" s="78" t="s">
        <v>496</v>
      </c>
      <c r="B198" s="78" t="s">
        <v>298</v>
      </c>
      <c r="C198" s="78">
        <v>1310</v>
      </c>
      <c r="D198" s="125">
        <v>2016</v>
      </c>
      <c r="E198" s="73" t="s">
        <v>145</v>
      </c>
      <c r="F198" s="73" t="s">
        <v>102</v>
      </c>
      <c r="G198" s="73" t="s">
        <v>160</v>
      </c>
      <c r="H198" s="126" t="s">
        <v>262</v>
      </c>
      <c r="I198" s="73">
        <v>1</v>
      </c>
      <c r="J198" s="73"/>
      <c r="K198" s="78">
        <v>1</v>
      </c>
      <c r="L198" s="78"/>
      <c r="M198" s="73" t="s">
        <v>284</v>
      </c>
      <c r="N198" s="73" t="s">
        <v>285</v>
      </c>
      <c r="O198" s="73"/>
    </row>
    <row r="199" spans="1:15" s="80" customFormat="1" ht="60" customHeight="1" x14ac:dyDescent="0.2">
      <c r="A199" s="69" t="s">
        <v>507</v>
      </c>
      <c r="B199" s="78" t="s">
        <v>299</v>
      </c>
      <c r="C199" s="78">
        <v>1016</v>
      </c>
      <c r="D199" s="73">
        <v>1989</v>
      </c>
      <c r="E199" s="73" t="s">
        <v>131</v>
      </c>
      <c r="F199" s="73" t="s">
        <v>201</v>
      </c>
      <c r="G199" s="73" t="s">
        <v>71</v>
      </c>
      <c r="H199" s="77" t="s">
        <v>260</v>
      </c>
      <c r="I199" s="73">
        <v>1</v>
      </c>
      <c r="J199" s="73"/>
      <c r="K199" s="78">
        <v>1</v>
      </c>
      <c r="L199" s="78"/>
      <c r="M199" s="73" t="s">
        <v>566</v>
      </c>
      <c r="N199" s="73" t="s">
        <v>381</v>
      </c>
      <c r="O199" s="73"/>
    </row>
    <row r="200" spans="1:15" s="80" customFormat="1" ht="30" customHeight="1" x14ac:dyDescent="0.2">
      <c r="A200" s="69" t="s">
        <v>507</v>
      </c>
      <c r="B200" s="78" t="s">
        <v>317</v>
      </c>
      <c r="C200" s="78"/>
      <c r="D200" s="73"/>
      <c r="E200" s="73" t="s">
        <v>22</v>
      </c>
      <c r="F200" s="73" t="s">
        <v>201</v>
      </c>
      <c r="G200" s="73" t="s">
        <v>61</v>
      </c>
      <c r="H200" s="77" t="s">
        <v>23</v>
      </c>
      <c r="I200" s="73">
        <v>1</v>
      </c>
      <c r="J200" s="73"/>
      <c r="K200" s="78">
        <v>1</v>
      </c>
      <c r="L200" s="78"/>
      <c r="M200" s="73" t="s">
        <v>567</v>
      </c>
      <c r="N200" s="73"/>
      <c r="O200" s="73"/>
    </row>
    <row r="201" spans="1:15" s="80" customFormat="1" ht="31.5" customHeight="1" x14ac:dyDescent="0.2">
      <c r="A201" s="69" t="s">
        <v>507</v>
      </c>
      <c r="B201" s="78" t="s">
        <v>299</v>
      </c>
      <c r="C201" s="78">
        <v>2400</v>
      </c>
      <c r="D201" s="73">
        <v>1979</v>
      </c>
      <c r="E201" s="73" t="s">
        <v>5</v>
      </c>
      <c r="F201" s="73" t="s">
        <v>201</v>
      </c>
      <c r="G201" s="73" t="s">
        <v>71</v>
      </c>
      <c r="H201" s="77" t="s">
        <v>335</v>
      </c>
      <c r="I201" s="73"/>
      <c r="J201" s="73">
        <v>1</v>
      </c>
      <c r="K201" s="78"/>
      <c r="L201" s="78"/>
      <c r="M201" s="73"/>
      <c r="N201" s="73"/>
      <c r="O201" s="73"/>
    </row>
    <row r="202" spans="1:15" s="80" customFormat="1" ht="63" customHeight="1" x14ac:dyDescent="0.2">
      <c r="A202" s="78" t="s">
        <v>497</v>
      </c>
      <c r="B202" s="78" t="s">
        <v>303</v>
      </c>
      <c r="C202" s="78">
        <v>181</v>
      </c>
      <c r="D202" s="73">
        <v>1995</v>
      </c>
      <c r="E202" s="73">
        <v>23</v>
      </c>
      <c r="F202" s="73" t="s">
        <v>201</v>
      </c>
      <c r="G202" s="73" t="s">
        <v>128</v>
      </c>
      <c r="H202" s="77" t="s">
        <v>304</v>
      </c>
      <c r="I202" s="73">
        <v>1</v>
      </c>
      <c r="J202" s="73"/>
      <c r="K202" s="78">
        <v>1</v>
      </c>
      <c r="L202" s="78"/>
      <c r="M202" s="73" t="s">
        <v>283</v>
      </c>
      <c r="N202" s="73" t="s">
        <v>286</v>
      </c>
      <c r="O202" s="73"/>
    </row>
    <row r="203" spans="1:15" s="59" customFormat="1" ht="63" customHeight="1" x14ac:dyDescent="0.2">
      <c r="A203" s="69" t="s">
        <v>507</v>
      </c>
      <c r="B203" s="78" t="s">
        <v>298</v>
      </c>
      <c r="C203" s="78">
        <v>2150</v>
      </c>
      <c r="D203" s="73">
        <v>1995</v>
      </c>
      <c r="E203" s="73" t="s">
        <v>193</v>
      </c>
      <c r="F203" s="73" t="s">
        <v>201</v>
      </c>
      <c r="G203" s="73" t="s">
        <v>37</v>
      </c>
      <c r="H203" s="77" t="s">
        <v>155</v>
      </c>
      <c r="I203" s="73">
        <v>1</v>
      </c>
      <c r="J203" s="73"/>
      <c r="K203" s="78">
        <v>1</v>
      </c>
      <c r="L203" s="78"/>
      <c r="M203" s="73"/>
      <c r="N203" s="73"/>
      <c r="O203" s="73"/>
    </row>
    <row r="204" spans="1:15" s="59" customFormat="1" ht="47.25" customHeight="1" x14ac:dyDescent="0.2">
      <c r="A204" s="69" t="s">
        <v>507</v>
      </c>
      <c r="B204" s="78" t="s">
        <v>298</v>
      </c>
      <c r="C204" s="81" t="s">
        <v>405</v>
      </c>
      <c r="D204" s="73">
        <v>2012</v>
      </c>
      <c r="E204" s="73" t="s">
        <v>193</v>
      </c>
      <c r="F204" s="73" t="s">
        <v>201</v>
      </c>
      <c r="G204" s="73" t="s">
        <v>37</v>
      </c>
      <c r="H204" s="77" t="s">
        <v>404</v>
      </c>
      <c r="I204" s="73">
        <v>1</v>
      </c>
      <c r="J204" s="73"/>
      <c r="K204" s="78">
        <v>1</v>
      </c>
      <c r="L204" s="78"/>
      <c r="M204" s="73"/>
      <c r="N204" s="73"/>
      <c r="O204" s="73"/>
    </row>
    <row r="205" spans="1:15" s="56" customFormat="1" ht="63" customHeight="1" x14ac:dyDescent="0.2">
      <c r="A205" s="69" t="s">
        <v>507</v>
      </c>
      <c r="B205" s="78" t="s">
        <v>303</v>
      </c>
      <c r="C205" s="78">
        <v>361</v>
      </c>
      <c r="D205" s="70">
        <v>1997</v>
      </c>
      <c r="E205" s="70">
        <v>26</v>
      </c>
      <c r="F205" s="70" t="s">
        <v>201</v>
      </c>
      <c r="G205" s="70" t="s">
        <v>128</v>
      </c>
      <c r="H205" s="127" t="s">
        <v>242</v>
      </c>
      <c r="I205" s="73">
        <v>1</v>
      </c>
      <c r="J205" s="73"/>
      <c r="K205" s="78">
        <v>1</v>
      </c>
      <c r="L205" s="78"/>
      <c r="M205" s="73"/>
      <c r="N205" s="73"/>
      <c r="O205" s="73"/>
    </row>
    <row r="206" spans="1:15" s="59" customFormat="1" ht="78.75" customHeight="1" x14ac:dyDescent="0.2">
      <c r="A206" s="69" t="s">
        <v>507</v>
      </c>
      <c r="B206" s="78" t="s">
        <v>303</v>
      </c>
      <c r="C206" s="78">
        <v>1618</v>
      </c>
      <c r="D206" s="111" t="s">
        <v>282</v>
      </c>
      <c r="E206" s="73" t="s">
        <v>193</v>
      </c>
      <c r="F206" s="73" t="s">
        <v>201</v>
      </c>
      <c r="G206" s="112" t="s">
        <v>183</v>
      </c>
      <c r="H206" s="77" t="s">
        <v>139</v>
      </c>
      <c r="I206" s="73"/>
      <c r="J206" s="73">
        <v>1</v>
      </c>
      <c r="K206" s="78"/>
      <c r="L206" s="78"/>
      <c r="M206" s="73"/>
      <c r="N206" s="73"/>
      <c r="O206" s="73"/>
    </row>
    <row r="207" spans="1:15" s="58" customFormat="1" ht="47.25" customHeight="1" x14ac:dyDescent="0.2">
      <c r="A207" s="69" t="s">
        <v>507</v>
      </c>
      <c r="B207" s="85" t="s">
        <v>298</v>
      </c>
      <c r="C207" s="93" t="s">
        <v>313</v>
      </c>
      <c r="D207" s="87">
        <v>2015</v>
      </c>
      <c r="E207" s="87" t="s">
        <v>193</v>
      </c>
      <c r="F207" s="87" t="s">
        <v>201</v>
      </c>
      <c r="G207" s="128" t="s">
        <v>568</v>
      </c>
      <c r="H207" s="88" t="s">
        <v>569</v>
      </c>
      <c r="I207" s="87">
        <v>1</v>
      </c>
      <c r="J207" s="87"/>
      <c r="K207" s="85">
        <v>1</v>
      </c>
      <c r="L207" s="85"/>
      <c r="M207" s="87" t="s">
        <v>281</v>
      </c>
      <c r="N207" s="87"/>
      <c r="O207" s="87" t="s">
        <v>261</v>
      </c>
    </row>
    <row r="208" spans="1:15" s="80" customFormat="1" ht="63" customHeight="1" x14ac:dyDescent="0.2">
      <c r="A208" s="78" t="s">
        <v>500</v>
      </c>
      <c r="B208" s="78" t="s">
        <v>299</v>
      </c>
      <c r="C208" s="78">
        <v>2400</v>
      </c>
      <c r="D208" s="73">
        <v>1979</v>
      </c>
      <c r="E208" s="73" t="s">
        <v>2</v>
      </c>
      <c r="F208" s="73" t="s">
        <v>201</v>
      </c>
      <c r="G208" s="73" t="s">
        <v>71</v>
      </c>
      <c r="H208" s="120" t="s">
        <v>651</v>
      </c>
      <c r="I208" s="73">
        <v>1</v>
      </c>
      <c r="J208" s="78"/>
      <c r="K208" s="78">
        <v>1</v>
      </c>
      <c r="L208" s="78"/>
      <c r="M208" s="73" t="s">
        <v>570</v>
      </c>
      <c r="N208" s="73" t="s">
        <v>280</v>
      </c>
      <c r="O208" s="73"/>
    </row>
    <row r="209" spans="1:15" s="80" customFormat="1" ht="78.75" customHeight="1" x14ac:dyDescent="0.2">
      <c r="A209" s="78" t="s">
        <v>500</v>
      </c>
      <c r="B209" s="78" t="s">
        <v>298</v>
      </c>
      <c r="C209" s="78">
        <v>1669</v>
      </c>
      <c r="D209" s="79">
        <v>2002</v>
      </c>
      <c r="E209" s="73" t="s">
        <v>193</v>
      </c>
      <c r="F209" s="73" t="s">
        <v>201</v>
      </c>
      <c r="G209" s="73" t="s">
        <v>62</v>
      </c>
      <c r="H209" s="77" t="s">
        <v>9</v>
      </c>
      <c r="I209" s="73"/>
      <c r="J209" s="73">
        <v>1</v>
      </c>
      <c r="K209" s="78"/>
      <c r="L209" s="78"/>
      <c r="M209" s="73"/>
      <c r="N209" s="73" t="s">
        <v>280</v>
      </c>
      <c r="O209" s="73"/>
    </row>
    <row r="210" spans="1:15" s="80" customFormat="1" ht="47.25" customHeight="1" x14ac:dyDescent="0.2">
      <c r="A210" s="78" t="s">
        <v>500</v>
      </c>
      <c r="B210" s="78" t="s">
        <v>299</v>
      </c>
      <c r="C210" s="78">
        <v>1164</v>
      </c>
      <c r="D210" s="79">
        <v>2002</v>
      </c>
      <c r="E210" s="73" t="s">
        <v>193</v>
      </c>
      <c r="F210" s="73" t="s">
        <v>201</v>
      </c>
      <c r="G210" s="73" t="s">
        <v>62</v>
      </c>
      <c r="H210" s="77" t="s">
        <v>364</v>
      </c>
      <c r="I210" s="73"/>
      <c r="J210" s="73">
        <v>1</v>
      </c>
      <c r="K210" s="78"/>
      <c r="L210" s="78"/>
      <c r="M210" s="73"/>
      <c r="N210" s="73" t="s">
        <v>280</v>
      </c>
      <c r="O210" s="73"/>
    </row>
    <row r="211" spans="1:15" s="58" customFormat="1" ht="63" customHeight="1" x14ac:dyDescent="0.2">
      <c r="A211" s="78" t="s">
        <v>497</v>
      </c>
      <c r="B211" s="78" t="s">
        <v>303</v>
      </c>
      <c r="C211" s="78">
        <v>166</v>
      </c>
      <c r="D211" s="73">
        <v>2001</v>
      </c>
      <c r="E211" s="73" t="s">
        <v>193</v>
      </c>
      <c r="F211" s="73" t="s">
        <v>201</v>
      </c>
      <c r="G211" s="73" t="s">
        <v>153</v>
      </c>
      <c r="H211" s="77" t="s">
        <v>334</v>
      </c>
      <c r="I211" s="73">
        <v>1</v>
      </c>
      <c r="J211" s="73"/>
      <c r="K211" s="78">
        <v>1</v>
      </c>
      <c r="L211" s="106"/>
      <c r="M211" s="57" t="s">
        <v>279</v>
      </c>
      <c r="N211" s="57"/>
      <c r="O211" s="57"/>
    </row>
    <row r="212" spans="1:15" s="58" customFormat="1" ht="31.5" customHeight="1" x14ac:dyDescent="0.2">
      <c r="A212" s="69" t="s">
        <v>507</v>
      </c>
      <c r="B212" s="78" t="s">
        <v>299</v>
      </c>
      <c r="C212" s="78">
        <v>3085</v>
      </c>
      <c r="D212" s="73">
        <v>2007</v>
      </c>
      <c r="E212" s="73" t="s">
        <v>193</v>
      </c>
      <c r="F212" s="73" t="s">
        <v>201</v>
      </c>
      <c r="G212" s="73" t="s">
        <v>37</v>
      </c>
      <c r="H212" s="77" t="s">
        <v>320</v>
      </c>
      <c r="I212" s="73">
        <v>1</v>
      </c>
      <c r="J212" s="73"/>
      <c r="K212" s="106">
        <v>1</v>
      </c>
      <c r="L212" s="106"/>
      <c r="M212" s="57" t="s">
        <v>571</v>
      </c>
      <c r="N212" s="57" t="s">
        <v>278</v>
      </c>
      <c r="O212" s="57"/>
    </row>
    <row r="213" spans="1:15" s="58" customFormat="1" ht="78.75" customHeight="1" x14ac:dyDescent="0.2">
      <c r="A213" s="69" t="s">
        <v>507</v>
      </c>
      <c r="B213" s="85" t="s">
        <v>298</v>
      </c>
      <c r="C213" s="85">
        <v>4465</v>
      </c>
      <c r="D213" s="87">
        <v>2011</v>
      </c>
      <c r="E213" s="87" t="s">
        <v>193</v>
      </c>
      <c r="F213" s="87" t="s">
        <v>201</v>
      </c>
      <c r="G213" s="87" t="s">
        <v>179</v>
      </c>
      <c r="H213" s="88" t="s">
        <v>321</v>
      </c>
      <c r="I213" s="87">
        <v>1</v>
      </c>
      <c r="J213" s="87"/>
      <c r="K213" s="85">
        <v>1</v>
      </c>
      <c r="L213" s="85"/>
      <c r="M213" s="87"/>
      <c r="N213" s="87"/>
      <c r="O213" s="87" t="s">
        <v>522</v>
      </c>
    </row>
    <row r="214" spans="1:15" s="58" customFormat="1" ht="110.25" customHeight="1" x14ac:dyDescent="0.2">
      <c r="A214" s="69" t="s">
        <v>507</v>
      </c>
      <c r="B214" s="78" t="s">
        <v>308</v>
      </c>
      <c r="C214" s="81" t="s">
        <v>322</v>
      </c>
      <c r="D214" s="73">
        <v>2014</v>
      </c>
      <c r="E214" s="73" t="s">
        <v>193</v>
      </c>
      <c r="F214" s="73" t="s">
        <v>201</v>
      </c>
      <c r="G214" s="73" t="s">
        <v>165</v>
      </c>
      <c r="H214" s="77" t="s">
        <v>195</v>
      </c>
      <c r="I214" s="73"/>
      <c r="J214" s="73">
        <v>1</v>
      </c>
      <c r="K214" s="106"/>
      <c r="L214" s="106"/>
      <c r="M214" s="57"/>
      <c r="N214" s="57"/>
      <c r="O214" s="57"/>
    </row>
    <row r="215" spans="1:15" s="58" customFormat="1" ht="63" customHeight="1" x14ac:dyDescent="0.2">
      <c r="A215" s="69" t="s">
        <v>507</v>
      </c>
      <c r="B215" s="78" t="s">
        <v>303</v>
      </c>
      <c r="C215" s="78">
        <v>755</v>
      </c>
      <c r="D215" s="73">
        <v>2002</v>
      </c>
      <c r="E215" s="73" t="s">
        <v>193</v>
      </c>
      <c r="F215" s="73" t="s">
        <v>201</v>
      </c>
      <c r="G215" s="73" t="s">
        <v>128</v>
      </c>
      <c r="H215" s="77" t="s">
        <v>274</v>
      </c>
      <c r="I215" s="73">
        <v>1</v>
      </c>
      <c r="J215" s="73"/>
      <c r="K215" s="106">
        <v>1</v>
      </c>
      <c r="L215" s="106"/>
      <c r="M215" s="57" t="s">
        <v>572</v>
      </c>
      <c r="N215" s="57" t="s">
        <v>271</v>
      </c>
      <c r="O215" s="57"/>
    </row>
    <row r="216" spans="1:15" s="58" customFormat="1" ht="47.25" customHeight="1" x14ac:dyDescent="0.2">
      <c r="A216" s="69" t="s">
        <v>507</v>
      </c>
      <c r="B216" s="78" t="s">
        <v>303</v>
      </c>
      <c r="C216" s="78">
        <v>1653</v>
      </c>
      <c r="D216" s="73">
        <v>2013</v>
      </c>
      <c r="E216" s="73" t="s">
        <v>193</v>
      </c>
      <c r="F216" s="73" t="s">
        <v>201</v>
      </c>
      <c r="G216" s="73" t="s">
        <v>60</v>
      </c>
      <c r="H216" s="77" t="s">
        <v>314</v>
      </c>
      <c r="I216" s="73">
        <v>1</v>
      </c>
      <c r="J216" s="73"/>
      <c r="K216" s="106">
        <v>1</v>
      </c>
      <c r="L216" s="106"/>
      <c r="M216" s="57" t="s">
        <v>573</v>
      </c>
      <c r="N216" s="57" t="s">
        <v>271</v>
      </c>
      <c r="O216" s="57"/>
    </row>
    <row r="217" spans="1:15" s="58" customFormat="1" ht="78.75" customHeight="1" x14ac:dyDescent="0.2">
      <c r="A217" s="69" t="s">
        <v>507</v>
      </c>
      <c r="B217" s="78" t="s">
        <v>303</v>
      </c>
      <c r="C217" s="78">
        <v>1822</v>
      </c>
      <c r="D217" s="73">
        <v>2017</v>
      </c>
      <c r="E217" s="74" t="s">
        <v>200</v>
      </c>
      <c r="F217" s="57" t="s">
        <v>205</v>
      </c>
      <c r="G217" s="74" t="s">
        <v>153</v>
      </c>
      <c r="H217" s="76" t="s">
        <v>275</v>
      </c>
      <c r="I217" s="73">
        <v>1</v>
      </c>
      <c r="J217" s="73"/>
      <c r="K217" s="106">
        <v>1</v>
      </c>
      <c r="L217" s="106"/>
      <c r="M217" s="57" t="s">
        <v>574</v>
      </c>
      <c r="N217" s="74" t="s">
        <v>271</v>
      </c>
      <c r="O217" s="74"/>
    </row>
    <row r="218" spans="1:15" s="58" customFormat="1" ht="58.5" customHeight="1" x14ac:dyDescent="0.2">
      <c r="A218" s="69" t="s">
        <v>507</v>
      </c>
      <c r="B218" s="78" t="s">
        <v>303</v>
      </c>
      <c r="C218" s="78">
        <v>1823</v>
      </c>
      <c r="D218" s="73">
        <v>2017</v>
      </c>
      <c r="E218" s="74" t="s">
        <v>200</v>
      </c>
      <c r="F218" s="57" t="s">
        <v>205</v>
      </c>
      <c r="G218" s="74" t="s">
        <v>153</v>
      </c>
      <c r="H218" s="76" t="s">
        <v>264</v>
      </c>
      <c r="I218" s="73">
        <v>1</v>
      </c>
      <c r="J218" s="74"/>
      <c r="K218" s="75"/>
      <c r="L218" s="75">
        <v>1</v>
      </c>
      <c r="M218" s="74"/>
      <c r="N218" s="74"/>
      <c r="O218" s="74" t="s">
        <v>276</v>
      </c>
    </row>
    <row r="219" spans="1:15" s="58" customFormat="1" ht="140.25" customHeight="1" x14ac:dyDescent="0.2">
      <c r="A219" s="69" t="s">
        <v>507</v>
      </c>
      <c r="B219" s="78" t="s">
        <v>303</v>
      </c>
      <c r="C219" s="78">
        <v>1221</v>
      </c>
      <c r="D219" s="73">
        <v>2008</v>
      </c>
      <c r="E219" s="73" t="s">
        <v>193</v>
      </c>
      <c r="F219" s="73" t="s">
        <v>201</v>
      </c>
      <c r="G219" s="73" t="s">
        <v>128</v>
      </c>
      <c r="H219" s="77" t="s">
        <v>197</v>
      </c>
      <c r="I219" s="73">
        <v>1</v>
      </c>
      <c r="J219" s="73"/>
      <c r="K219" s="106">
        <v>1</v>
      </c>
      <c r="L219" s="106"/>
      <c r="M219" s="57" t="s">
        <v>272</v>
      </c>
      <c r="N219" s="57" t="s">
        <v>273</v>
      </c>
      <c r="O219" s="57"/>
    </row>
    <row r="220" spans="1:15" s="58" customFormat="1" ht="110.25" customHeight="1" x14ac:dyDescent="0.2">
      <c r="A220" s="69" t="s">
        <v>507</v>
      </c>
      <c r="B220" s="78" t="s">
        <v>298</v>
      </c>
      <c r="C220" s="78">
        <v>884</v>
      </c>
      <c r="D220" s="73">
        <v>2012</v>
      </c>
      <c r="E220" s="73" t="s">
        <v>162</v>
      </c>
      <c r="F220" s="73" t="s">
        <v>201</v>
      </c>
      <c r="G220" s="116"/>
      <c r="H220" s="77" t="s">
        <v>199</v>
      </c>
      <c r="I220" s="73">
        <v>1</v>
      </c>
      <c r="J220" s="73"/>
      <c r="K220" s="106"/>
      <c r="L220" s="106"/>
      <c r="M220" s="57" t="s">
        <v>272</v>
      </c>
      <c r="N220" s="57" t="s">
        <v>273</v>
      </c>
      <c r="O220" s="57"/>
    </row>
    <row r="221" spans="1:15" s="58" customFormat="1" ht="65.25" customHeight="1" x14ac:dyDescent="0.2">
      <c r="A221" s="69" t="s">
        <v>507</v>
      </c>
      <c r="B221" s="78" t="s">
        <v>299</v>
      </c>
      <c r="C221" s="78">
        <v>312</v>
      </c>
      <c r="D221" s="73">
        <v>2019</v>
      </c>
      <c r="E221" s="73" t="s">
        <v>193</v>
      </c>
      <c r="F221" s="73" t="s">
        <v>102</v>
      </c>
      <c r="G221" s="73" t="s">
        <v>71</v>
      </c>
      <c r="H221" s="77" t="s">
        <v>424</v>
      </c>
      <c r="I221" s="73">
        <v>1</v>
      </c>
      <c r="J221" s="73"/>
      <c r="K221" s="106">
        <v>1</v>
      </c>
      <c r="L221" s="106"/>
      <c r="M221" s="57" t="s">
        <v>425</v>
      </c>
      <c r="N221" s="57" t="s">
        <v>273</v>
      </c>
      <c r="O221" s="57"/>
    </row>
    <row r="222" spans="1:15" s="58" customFormat="1" ht="94.5" customHeight="1" x14ac:dyDescent="0.2">
      <c r="A222" s="78" t="s">
        <v>497</v>
      </c>
      <c r="B222" s="78" t="s">
        <v>299</v>
      </c>
      <c r="C222" s="78">
        <v>89</v>
      </c>
      <c r="D222" s="73">
        <v>2019</v>
      </c>
      <c r="E222" s="73" t="s">
        <v>426</v>
      </c>
      <c r="F222" s="73" t="s">
        <v>205</v>
      </c>
      <c r="G222" s="73" t="s">
        <v>71</v>
      </c>
      <c r="H222" s="77" t="s">
        <v>427</v>
      </c>
      <c r="I222" s="73">
        <v>1</v>
      </c>
      <c r="J222" s="73"/>
      <c r="K222" s="106">
        <v>1</v>
      </c>
      <c r="L222" s="106"/>
      <c r="M222" s="57" t="s">
        <v>425</v>
      </c>
      <c r="N222" s="57" t="s">
        <v>273</v>
      </c>
      <c r="O222" s="57"/>
    </row>
    <row r="223" spans="1:15" s="58" customFormat="1" ht="94.5" customHeight="1" x14ac:dyDescent="0.2">
      <c r="A223" s="69" t="s">
        <v>507</v>
      </c>
      <c r="B223" s="78" t="s">
        <v>299</v>
      </c>
      <c r="C223" s="78">
        <v>2423</v>
      </c>
      <c r="D223" s="73">
        <v>2018</v>
      </c>
      <c r="E223" s="73" t="s">
        <v>193</v>
      </c>
      <c r="F223" s="73" t="s">
        <v>205</v>
      </c>
      <c r="G223" s="73" t="s">
        <v>58</v>
      </c>
      <c r="H223" s="77" t="s">
        <v>270</v>
      </c>
      <c r="I223" s="73">
        <v>1</v>
      </c>
      <c r="J223" s="73"/>
      <c r="K223" s="106"/>
      <c r="L223" s="106">
        <v>1</v>
      </c>
      <c r="M223" s="57"/>
      <c r="N223" s="57" t="s">
        <v>575</v>
      </c>
      <c r="O223" s="57" t="s">
        <v>576</v>
      </c>
    </row>
    <row r="224" spans="1:15" s="58" customFormat="1" ht="94.5" customHeight="1" x14ac:dyDescent="0.2">
      <c r="A224" s="78" t="s">
        <v>497</v>
      </c>
      <c r="B224" s="78" t="s">
        <v>432</v>
      </c>
      <c r="C224" s="78">
        <v>2015</v>
      </c>
      <c r="D224" s="73">
        <v>2020</v>
      </c>
      <c r="E224" s="73" t="s">
        <v>193</v>
      </c>
      <c r="F224" s="73" t="s">
        <v>205</v>
      </c>
      <c r="G224" s="73" t="s">
        <v>60</v>
      </c>
      <c r="H224" s="77" t="s">
        <v>433</v>
      </c>
      <c r="I224" s="73"/>
      <c r="J224" s="73">
        <v>1</v>
      </c>
      <c r="K224" s="106"/>
      <c r="L224" s="106"/>
      <c r="M224" s="57"/>
      <c r="N224" s="57"/>
      <c r="O224" s="57"/>
    </row>
    <row r="225" spans="1:15" s="58" customFormat="1" ht="25.5" x14ac:dyDescent="0.2">
      <c r="A225" s="78" t="s">
        <v>496</v>
      </c>
      <c r="B225" s="78" t="s">
        <v>299</v>
      </c>
      <c r="C225" s="78">
        <v>7495</v>
      </c>
      <c r="D225" s="73">
        <v>2020</v>
      </c>
      <c r="E225" s="73" t="s">
        <v>193</v>
      </c>
      <c r="F225" s="73" t="s">
        <v>205</v>
      </c>
      <c r="G225" s="73" t="s">
        <v>160</v>
      </c>
      <c r="H225" s="77" t="s">
        <v>579</v>
      </c>
      <c r="I225" s="73">
        <v>1</v>
      </c>
      <c r="J225" s="73"/>
      <c r="K225" s="106">
        <v>1</v>
      </c>
      <c r="L225" s="106"/>
      <c r="M225" s="57"/>
      <c r="N225" s="57"/>
      <c r="O225" s="57"/>
    </row>
    <row r="226" spans="1:15" s="58" customFormat="1" ht="94.5" customHeight="1" x14ac:dyDescent="0.2">
      <c r="A226" s="69" t="s">
        <v>507</v>
      </c>
      <c r="B226" s="78" t="s">
        <v>298</v>
      </c>
      <c r="C226" s="78">
        <v>154</v>
      </c>
      <c r="D226" s="73">
        <v>2021</v>
      </c>
      <c r="E226" s="73" t="s">
        <v>193</v>
      </c>
      <c r="F226" s="73" t="s">
        <v>205</v>
      </c>
      <c r="G226" s="73" t="s">
        <v>165</v>
      </c>
      <c r="H226" s="77" t="s">
        <v>431</v>
      </c>
      <c r="I226" s="73"/>
      <c r="J226" s="73">
        <v>1</v>
      </c>
      <c r="K226" s="106"/>
      <c r="L226" s="106"/>
      <c r="M226" s="57"/>
      <c r="N226" s="57"/>
      <c r="O226" s="57"/>
    </row>
    <row r="227" spans="1:15" s="58" customFormat="1" ht="94.5" customHeight="1" x14ac:dyDescent="0.2">
      <c r="A227" s="69" t="s">
        <v>507</v>
      </c>
      <c r="B227" s="78" t="s">
        <v>298</v>
      </c>
      <c r="C227" s="78">
        <v>768</v>
      </c>
      <c r="D227" s="73">
        <v>2022</v>
      </c>
      <c r="E227" s="73" t="s">
        <v>193</v>
      </c>
      <c r="F227" s="73" t="s">
        <v>205</v>
      </c>
      <c r="G227" s="73" t="s">
        <v>165</v>
      </c>
      <c r="H227" s="77" t="s">
        <v>577</v>
      </c>
      <c r="I227" s="73">
        <v>1</v>
      </c>
      <c r="J227" s="73"/>
      <c r="K227" s="106">
        <v>1</v>
      </c>
      <c r="L227" s="106"/>
      <c r="M227" s="57"/>
      <c r="N227" s="57"/>
      <c r="O227" s="57"/>
    </row>
    <row r="228" spans="1:15" s="58" customFormat="1" ht="94.5" customHeight="1" x14ac:dyDescent="0.2">
      <c r="A228" s="69" t="s">
        <v>507</v>
      </c>
      <c r="B228" s="78" t="s">
        <v>432</v>
      </c>
      <c r="C228" s="78">
        <v>2209</v>
      </c>
      <c r="D228" s="73">
        <v>2022</v>
      </c>
      <c r="E228" s="73" t="s">
        <v>193</v>
      </c>
      <c r="F228" s="73" t="s">
        <v>205</v>
      </c>
      <c r="G228" s="73" t="s">
        <v>60</v>
      </c>
      <c r="H228" s="77" t="s">
        <v>578</v>
      </c>
      <c r="I228" s="73">
        <v>1</v>
      </c>
      <c r="J228" s="73"/>
      <c r="K228" s="106">
        <v>1</v>
      </c>
      <c r="L228" s="106"/>
      <c r="M228" s="57"/>
      <c r="N228" s="57"/>
      <c r="O228" s="57"/>
    </row>
    <row r="229" spans="1:15" s="60" customFormat="1" ht="36.75" customHeight="1" x14ac:dyDescent="0.2">
      <c r="A229" s="129"/>
      <c r="B229" s="130"/>
      <c r="C229" s="130"/>
      <c r="D229" s="130"/>
      <c r="E229" s="130"/>
      <c r="F229" s="130"/>
      <c r="G229" s="130"/>
      <c r="H229" s="131"/>
      <c r="I229" s="172">
        <f>SUM(I7:I228)</f>
        <v>185</v>
      </c>
      <c r="J229" s="172">
        <f t="shared" ref="J229:L229" si="0">SUM(J7:J228)</f>
        <v>34</v>
      </c>
      <c r="K229" s="172">
        <f t="shared" si="0"/>
        <v>186</v>
      </c>
      <c r="L229" s="172">
        <f t="shared" si="0"/>
        <v>3</v>
      </c>
      <c r="M229" s="75"/>
      <c r="N229" s="75"/>
      <c r="O229" s="75"/>
    </row>
    <row r="230" spans="1:15" s="58" customFormat="1" ht="36.75" customHeight="1" x14ac:dyDescent="0.2">
      <c r="A230" s="132"/>
      <c r="B230" s="133"/>
      <c r="C230" s="133"/>
      <c r="D230" s="61"/>
      <c r="E230" s="62"/>
      <c r="F230" s="63"/>
      <c r="G230" s="63"/>
      <c r="H230" s="64"/>
      <c r="I230" s="134"/>
      <c r="J230" s="62"/>
      <c r="K230" s="62"/>
      <c r="L230" s="62"/>
      <c r="M230" s="62"/>
      <c r="N230" s="62"/>
      <c r="O230" s="62"/>
    </row>
    <row r="231" spans="1:15" s="58" customFormat="1" ht="36.75" customHeight="1" x14ac:dyDescent="0.2">
      <c r="A231" s="132"/>
      <c r="B231" s="133"/>
      <c r="C231" s="133"/>
      <c r="D231" s="65"/>
      <c r="E231" s="66"/>
      <c r="F231" s="67"/>
      <c r="G231" s="67"/>
      <c r="H231" s="68"/>
      <c r="I231" s="134"/>
      <c r="J231" s="66"/>
      <c r="K231" s="66"/>
      <c r="L231" s="66"/>
      <c r="M231" s="66"/>
      <c r="N231" s="66"/>
      <c r="O231" s="66"/>
    </row>
    <row r="232" spans="1:15" s="58" customFormat="1" ht="12.75" x14ac:dyDescent="0.2">
      <c r="A232" s="132"/>
      <c r="B232" s="133"/>
      <c r="C232" s="133"/>
      <c r="D232" s="65"/>
      <c r="E232" s="66"/>
      <c r="F232" s="135"/>
      <c r="G232" s="67"/>
      <c r="H232" s="68"/>
      <c r="I232" s="134"/>
      <c r="J232" s="66"/>
      <c r="K232" s="66"/>
      <c r="L232" s="66"/>
      <c r="M232" s="66"/>
      <c r="N232" s="66"/>
      <c r="O232" s="66"/>
    </row>
    <row r="233" spans="1:15" s="58" customFormat="1" ht="12.75" x14ac:dyDescent="0.2">
      <c r="A233" s="136"/>
      <c r="B233" s="133"/>
      <c r="C233" s="133"/>
      <c r="D233" s="65"/>
      <c r="E233" s="66"/>
      <c r="F233" s="67"/>
      <c r="G233" s="67"/>
      <c r="H233" s="68"/>
      <c r="I233" s="134"/>
      <c r="J233" s="66"/>
      <c r="K233" s="66"/>
      <c r="L233" s="66"/>
      <c r="M233" s="66"/>
      <c r="N233" s="66"/>
      <c r="O233" s="66"/>
    </row>
    <row r="234" spans="1:15" s="58" customFormat="1" ht="12.75" x14ac:dyDescent="0.2">
      <c r="A234" s="136"/>
      <c r="B234" s="133"/>
      <c r="C234" s="133"/>
      <c r="D234" s="65"/>
      <c r="E234" s="66"/>
      <c r="F234" s="67"/>
      <c r="G234" s="67"/>
      <c r="H234" s="68"/>
      <c r="I234" s="134"/>
      <c r="J234" s="66"/>
      <c r="K234" s="66"/>
      <c r="L234" s="66"/>
      <c r="M234" s="66"/>
      <c r="N234" s="66"/>
      <c r="O234" s="66"/>
    </row>
    <row r="235" spans="1:15" x14ac:dyDescent="0.2">
      <c r="A235" s="24"/>
    </row>
  </sheetData>
  <mergeCells count="21">
    <mergeCell ref="A1:D2"/>
    <mergeCell ref="E1:M1"/>
    <mergeCell ref="N1:O2"/>
    <mergeCell ref="E2:M2"/>
    <mergeCell ref="A3:D3"/>
    <mergeCell ref="E3:M3"/>
    <mergeCell ref="N3:O3"/>
    <mergeCell ref="A4:O4"/>
    <mergeCell ref="A5:A6"/>
    <mergeCell ref="B5:B6"/>
    <mergeCell ref="C5:C6"/>
    <mergeCell ref="D5:D6"/>
    <mergeCell ref="E5:E6"/>
    <mergeCell ref="F5:F6"/>
    <mergeCell ref="G5:G6"/>
    <mergeCell ref="H5:H6"/>
    <mergeCell ref="M5:M6"/>
    <mergeCell ref="N5:N6"/>
    <mergeCell ref="O5:O6"/>
    <mergeCell ref="I5:J5"/>
    <mergeCell ref="K5:L5"/>
  </mergeCells>
  <dataValidations xWindow="193" yWindow="518" count="2">
    <dataValidation allowBlank="1" showInputMessage="1" showErrorMessage="1" prompt="Incluya en este campo la Ley, Decreto, Resolución, otros incluyendo la entidad emisora" sqref="J167 H167 H174" xr:uid="{00000000-0002-0000-0100-000000000000}"/>
    <dataValidation allowBlank="1" showInputMessage="1" showErrorMessage="1" prompt="Describa MUY BREVEMENTE el articulo que aplica de la norme identificada " sqref="D167 D174" xr:uid="{00000000-0002-0000-0100-000001000000}"/>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9"/>
  <sheetViews>
    <sheetView zoomScale="90" zoomScaleNormal="90" workbookViewId="0">
      <selection activeCell="E1" sqref="E1:S1"/>
    </sheetView>
  </sheetViews>
  <sheetFormatPr baseColWidth="10" defaultColWidth="11.42578125" defaultRowHeight="20.25" x14ac:dyDescent="0.3"/>
  <cols>
    <col min="1" max="1" width="2.5703125" style="9" customWidth="1"/>
    <col min="2" max="2" width="24.140625" style="11" bestFit="1" customWidth="1"/>
    <col min="3" max="3" width="13.140625" style="13" customWidth="1"/>
    <col min="4" max="4" width="2.7109375" style="9" customWidth="1"/>
    <col min="5" max="9" width="11.42578125" style="9"/>
    <col min="10" max="10" width="2.28515625" style="9" customWidth="1"/>
    <col min="11" max="16384" width="11.42578125" style="9"/>
  </cols>
  <sheetData>
    <row r="1" spans="1:24" s="18" customFormat="1" ht="30" customHeight="1" x14ac:dyDescent="0.2">
      <c r="A1" s="30" t="s">
        <v>636</v>
      </c>
      <c r="B1" s="139"/>
      <c r="C1" s="139"/>
      <c r="D1" s="37"/>
      <c r="E1" s="140" t="s">
        <v>428</v>
      </c>
      <c r="F1" s="141"/>
      <c r="G1" s="141"/>
      <c r="H1" s="141"/>
      <c r="I1" s="141"/>
      <c r="J1" s="141"/>
      <c r="K1" s="141"/>
      <c r="L1" s="141"/>
      <c r="M1" s="141"/>
      <c r="N1" s="141"/>
      <c r="O1" s="141"/>
      <c r="P1" s="141"/>
      <c r="Q1" s="141"/>
      <c r="R1" s="141"/>
      <c r="S1" s="142"/>
      <c r="T1" s="36"/>
      <c r="U1" s="139"/>
      <c r="V1" s="139"/>
      <c r="W1" s="139"/>
      <c r="X1" s="37"/>
    </row>
    <row r="2" spans="1:24" s="18" customFormat="1" ht="24.75" customHeight="1" x14ac:dyDescent="0.2">
      <c r="A2" s="38"/>
      <c r="B2" s="143"/>
      <c r="C2" s="143"/>
      <c r="D2" s="39"/>
      <c r="E2" s="144" t="s">
        <v>429</v>
      </c>
      <c r="F2" s="145"/>
      <c r="G2" s="145"/>
      <c r="H2" s="145"/>
      <c r="I2" s="145"/>
      <c r="J2" s="145"/>
      <c r="K2" s="145"/>
      <c r="L2" s="145"/>
      <c r="M2" s="145"/>
      <c r="N2" s="145"/>
      <c r="O2" s="145"/>
      <c r="P2" s="145"/>
      <c r="Q2" s="145"/>
      <c r="R2" s="145"/>
      <c r="S2" s="146"/>
      <c r="T2" s="38"/>
      <c r="U2" s="143"/>
      <c r="V2" s="143"/>
      <c r="W2" s="143"/>
      <c r="X2" s="39"/>
    </row>
    <row r="3" spans="1:24" s="19" customFormat="1" ht="26.25" customHeight="1" x14ac:dyDescent="0.2">
      <c r="A3" s="40" t="s">
        <v>654</v>
      </c>
      <c r="B3" s="40"/>
      <c r="C3" s="40"/>
      <c r="D3" s="40"/>
      <c r="E3" s="147" t="s">
        <v>655</v>
      </c>
      <c r="F3" s="148"/>
      <c r="G3" s="148"/>
      <c r="H3" s="148"/>
      <c r="I3" s="148"/>
      <c r="J3" s="148"/>
      <c r="K3" s="148"/>
      <c r="L3" s="148"/>
      <c r="M3" s="148"/>
      <c r="N3" s="148"/>
      <c r="O3" s="148"/>
      <c r="P3" s="148"/>
      <c r="Q3" s="148"/>
      <c r="R3" s="148"/>
      <c r="S3" s="149"/>
      <c r="T3" s="27" t="s">
        <v>656</v>
      </c>
      <c r="U3" s="28"/>
      <c r="V3" s="28"/>
      <c r="W3" s="28"/>
      <c r="X3" s="29"/>
    </row>
    <row r="9" spans="1:24" ht="18" x14ac:dyDescent="0.25">
      <c r="B9" s="138" t="s">
        <v>203</v>
      </c>
      <c r="C9" s="138"/>
    </row>
    <row r="10" spans="1:24" ht="8.25" customHeight="1" x14ac:dyDescent="0.3"/>
    <row r="11" spans="1:24" x14ac:dyDescent="0.3">
      <c r="B11" s="10" t="s">
        <v>186</v>
      </c>
      <c r="C11" s="12">
        <f>'F-A-ATH-58'!I229</f>
        <v>185</v>
      </c>
    </row>
    <row r="12" spans="1:24" x14ac:dyDescent="0.3">
      <c r="B12" s="10" t="s">
        <v>187</v>
      </c>
      <c r="C12" s="12">
        <f>'F-A-ATH-58'!J229</f>
        <v>34</v>
      </c>
    </row>
    <row r="13" spans="1:24" x14ac:dyDescent="0.3">
      <c r="C13" s="14">
        <f>SUM(C11:C12)</f>
        <v>219</v>
      </c>
    </row>
    <row r="15" spans="1:24" x14ac:dyDescent="0.3">
      <c r="B15" s="10" t="s">
        <v>189</v>
      </c>
      <c r="C15" s="12">
        <f>'F-A-ATH-58'!K229</f>
        <v>186</v>
      </c>
    </row>
    <row r="16" spans="1:24" x14ac:dyDescent="0.3">
      <c r="B16" s="10" t="s">
        <v>190</v>
      </c>
      <c r="C16" s="12">
        <f>'F-A-ATH-58'!L229</f>
        <v>3</v>
      </c>
    </row>
    <row r="17" spans="2:3" x14ac:dyDescent="0.3">
      <c r="C17" s="14">
        <f>SUM(C15:C16)</f>
        <v>189</v>
      </c>
    </row>
    <row r="18" spans="2:3" ht="8.25" customHeight="1" x14ac:dyDescent="0.3"/>
    <row r="19" spans="2:3" x14ac:dyDescent="0.3">
      <c r="B19" s="15" t="s">
        <v>188</v>
      </c>
      <c r="C19" s="16">
        <f>C15/C17</f>
        <v>0.98412698412698407</v>
      </c>
    </row>
  </sheetData>
  <mergeCells count="8">
    <mergeCell ref="B9:C9"/>
    <mergeCell ref="A1:D2"/>
    <mergeCell ref="E1:S1"/>
    <mergeCell ref="T1:X2"/>
    <mergeCell ref="E2:S2"/>
    <mergeCell ref="A3:D3"/>
    <mergeCell ref="E3:S3"/>
    <mergeCell ref="T3:X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F0724-03E5-4478-973D-360C6C3D4DE1}">
  <sheetPr>
    <pageSetUpPr fitToPage="1"/>
  </sheetPr>
  <dimension ref="A1:G62"/>
  <sheetViews>
    <sheetView showGridLines="0" topLeftCell="D1" zoomScale="106" zoomScaleNormal="106" workbookViewId="0">
      <selection activeCell="D52" sqref="D52:D53"/>
    </sheetView>
  </sheetViews>
  <sheetFormatPr baseColWidth="10" defaultRowHeight="12.75" x14ac:dyDescent="0.2"/>
  <cols>
    <col min="1" max="1" width="20.85546875" style="20" customWidth="1"/>
    <col min="2" max="2" width="20.5703125" style="20" customWidth="1"/>
    <col min="3" max="3" width="12.140625" style="26" customWidth="1"/>
    <col min="4" max="4" width="18.28515625" style="26" customWidth="1"/>
    <col min="5" max="5" width="18.140625" style="26" customWidth="1"/>
    <col min="6" max="6" width="137.85546875" style="22" customWidth="1"/>
    <col min="7" max="16384" width="11.42578125" style="20"/>
  </cols>
  <sheetData>
    <row r="1" spans="1:6" s="150" customFormat="1" ht="12.75" customHeight="1" x14ac:dyDescent="0.2">
      <c r="A1" s="157" t="s">
        <v>57</v>
      </c>
      <c r="B1" s="169" t="s">
        <v>434</v>
      </c>
      <c r="C1" s="157" t="s">
        <v>204</v>
      </c>
      <c r="D1" s="157" t="s">
        <v>448</v>
      </c>
      <c r="E1" s="157" t="s">
        <v>435</v>
      </c>
      <c r="F1" s="157" t="s">
        <v>64</v>
      </c>
    </row>
    <row r="2" spans="1:6" s="150" customFormat="1" ht="21" customHeight="1" x14ac:dyDescent="0.2">
      <c r="A2" s="157"/>
      <c r="B2" s="169"/>
      <c r="C2" s="157"/>
      <c r="D2" s="157"/>
      <c r="E2" s="157"/>
      <c r="F2" s="157"/>
    </row>
    <row r="3" spans="1:6" s="150" customFormat="1" ht="33" customHeight="1" x14ac:dyDescent="0.2">
      <c r="A3" s="158" t="s">
        <v>449</v>
      </c>
      <c r="B3" s="170" t="s">
        <v>437</v>
      </c>
      <c r="C3" s="152" t="s">
        <v>102</v>
      </c>
      <c r="D3" s="153" t="s">
        <v>436</v>
      </c>
      <c r="E3" s="153" t="s">
        <v>438</v>
      </c>
      <c r="F3" s="154" t="s">
        <v>439</v>
      </c>
    </row>
    <row r="4" spans="1:6" s="150" customFormat="1" ht="33" customHeight="1" x14ac:dyDescent="0.2">
      <c r="A4" s="159"/>
      <c r="B4" s="170" t="s">
        <v>440</v>
      </c>
      <c r="C4" s="152" t="s">
        <v>102</v>
      </c>
      <c r="D4" s="153" t="s">
        <v>58</v>
      </c>
      <c r="E4" s="153" t="s">
        <v>441</v>
      </c>
      <c r="F4" s="154" t="s">
        <v>580</v>
      </c>
    </row>
    <row r="5" spans="1:6" s="150" customFormat="1" ht="33" customHeight="1" x14ac:dyDescent="0.2">
      <c r="A5" s="159"/>
      <c r="B5" s="170" t="s">
        <v>581</v>
      </c>
      <c r="C5" s="152" t="s">
        <v>102</v>
      </c>
      <c r="D5" s="152" t="s">
        <v>58</v>
      </c>
      <c r="E5" s="153" t="s">
        <v>450</v>
      </c>
      <c r="F5" s="154" t="s">
        <v>451</v>
      </c>
    </row>
    <row r="6" spans="1:6" s="150" customFormat="1" ht="33" customHeight="1" x14ac:dyDescent="0.2">
      <c r="A6" s="159"/>
      <c r="B6" s="170" t="s">
        <v>582</v>
      </c>
      <c r="C6" s="155" t="s">
        <v>102</v>
      </c>
      <c r="D6" s="155" t="s">
        <v>58</v>
      </c>
      <c r="E6" s="155" t="s">
        <v>452</v>
      </c>
      <c r="F6" s="151" t="s">
        <v>453</v>
      </c>
    </row>
    <row r="7" spans="1:6" s="150" customFormat="1" ht="33" customHeight="1" x14ac:dyDescent="0.2">
      <c r="A7" s="159"/>
      <c r="B7" s="170" t="s">
        <v>454</v>
      </c>
      <c r="C7" s="155" t="s">
        <v>102</v>
      </c>
      <c r="D7" s="155" t="s">
        <v>58</v>
      </c>
      <c r="E7" s="155" t="s">
        <v>583</v>
      </c>
      <c r="F7" s="151" t="s">
        <v>455</v>
      </c>
    </row>
    <row r="8" spans="1:6" s="150" customFormat="1" ht="33" customHeight="1" x14ac:dyDescent="0.2">
      <c r="A8" s="159"/>
      <c r="B8" s="170" t="s">
        <v>584</v>
      </c>
      <c r="C8" s="155" t="s">
        <v>102</v>
      </c>
      <c r="D8" s="155" t="s">
        <v>58</v>
      </c>
      <c r="E8" s="155" t="s">
        <v>585</v>
      </c>
      <c r="F8" s="151" t="s">
        <v>456</v>
      </c>
    </row>
    <row r="9" spans="1:6" s="150" customFormat="1" ht="33" customHeight="1" x14ac:dyDescent="0.2">
      <c r="A9" s="159"/>
      <c r="B9" s="170" t="s">
        <v>586</v>
      </c>
      <c r="C9" s="155" t="s">
        <v>102</v>
      </c>
      <c r="D9" s="155" t="s">
        <v>58</v>
      </c>
      <c r="E9" s="155" t="s">
        <v>714</v>
      </c>
      <c r="F9" s="151" t="s">
        <v>457</v>
      </c>
    </row>
    <row r="10" spans="1:6" s="150" customFormat="1" ht="33" customHeight="1" x14ac:dyDescent="0.2">
      <c r="A10" s="159"/>
      <c r="B10" s="170" t="s">
        <v>587</v>
      </c>
      <c r="C10" s="155" t="s">
        <v>102</v>
      </c>
      <c r="D10" s="155" t="s">
        <v>58</v>
      </c>
      <c r="E10" s="155" t="s">
        <v>458</v>
      </c>
      <c r="F10" s="151" t="s">
        <v>459</v>
      </c>
    </row>
    <row r="11" spans="1:6" s="150" customFormat="1" ht="33" customHeight="1" x14ac:dyDescent="0.2">
      <c r="A11" s="159"/>
      <c r="B11" s="170" t="s">
        <v>588</v>
      </c>
      <c r="C11" s="155" t="s">
        <v>102</v>
      </c>
      <c r="D11" s="155" t="s">
        <v>58</v>
      </c>
      <c r="E11" s="155" t="s">
        <v>458</v>
      </c>
      <c r="F11" s="151" t="s">
        <v>460</v>
      </c>
    </row>
    <row r="12" spans="1:6" s="150" customFormat="1" ht="33" customHeight="1" x14ac:dyDescent="0.2">
      <c r="A12" s="159"/>
      <c r="B12" s="170" t="s">
        <v>589</v>
      </c>
      <c r="C12" s="155" t="s">
        <v>102</v>
      </c>
      <c r="D12" s="155" t="s">
        <v>58</v>
      </c>
      <c r="E12" s="155" t="s">
        <v>458</v>
      </c>
      <c r="F12" s="151" t="s">
        <v>461</v>
      </c>
    </row>
    <row r="13" spans="1:6" s="150" customFormat="1" ht="33" customHeight="1" x14ac:dyDescent="0.2">
      <c r="A13" s="159"/>
      <c r="B13" s="170" t="s">
        <v>590</v>
      </c>
      <c r="C13" s="155" t="s">
        <v>102</v>
      </c>
      <c r="D13" s="155" t="s">
        <v>58</v>
      </c>
      <c r="E13" s="155" t="s">
        <v>462</v>
      </c>
      <c r="F13" s="151" t="s">
        <v>463</v>
      </c>
    </row>
    <row r="14" spans="1:6" s="150" customFormat="1" ht="33" customHeight="1" x14ac:dyDescent="0.2">
      <c r="A14" s="159"/>
      <c r="B14" s="170" t="s">
        <v>591</v>
      </c>
      <c r="C14" s="155" t="s">
        <v>102</v>
      </c>
      <c r="D14" s="155" t="s">
        <v>58</v>
      </c>
      <c r="E14" s="155" t="s">
        <v>464</v>
      </c>
      <c r="F14" s="151" t="s">
        <v>592</v>
      </c>
    </row>
    <row r="15" spans="1:6" s="150" customFormat="1" ht="33" customHeight="1" x14ac:dyDescent="0.2">
      <c r="A15" s="159"/>
      <c r="B15" s="170" t="s">
        <v>593</v>
      </c>
      <c r="C15" s="155" t="s">
        <v>102</v>
      </c>
      <c r="D15" s="155" t="s">
        <v>58</v>
      </c>
      <c r="E15" s="155" t="s">
        <v>465</v>
      </c>
      <c r="F15" s="151" t="s">
        <v>466</v>
      </c>
    </row>
    <row r="16" spans="1:6" s="150" customFormat="1" ht="33" customHeight="1" x14ac:dyDescent="0.2">
      <c r="A16" s="159"/>
      <c r="B16" s="170" t="s">
        <v>594</v>
      </c>
      <c r="C16" s="155" t="s">
        <v>102</v>
      </c>
      <c r="D16" s="155" t="s">
        <v>58</v>
      </c>
      <c r="E16" s="155" t="s">
        <v>465</v>
      </c>
      <c r="F16" s="151" t="s">
        <v>467</v>
      </c>
    </row>
    <row r="17" spans="1:7" s="150" customFormat="1" ht="33" customHeight="1" x14ac:dyDescent="0.2">
      <c r="A17" s="159"/>
      <c r="B17" s="170" t="s">
        <v>595</v>
      </c>
      <c r="C17" s="155" t="s">
        <v>102</v>
      </c>
      <c r="D17" s="155" t="s">
        <v>58</v>
      </c>
      <c r="E17" s="155" t="s">
        <v>468</v>
      </c>
      <c r="F17" s="151" t="s">
        <v>469</v>
      </c>
    </row>
    <row r="18" spans="1:7" s="150" customFormat="1" ht="33" customHeight="1" x14ac:dyDescent="0.2">
      <c r="A18" s="159"/>
      <c r="B18" s="170" t="s">
        <v>596</v>
      </c>
      <c r="C18" s="155" t="s">
        <v>102</v>
      </c>
      <c r="D18" s="155" t="s">
        <v>58</v>
      </c>
      <c r="E18" s="155" t="s">
        <v>470</v>
      </c>
      <c r="F18" s="151" t="s">
        <v>471</v>
      </c>
    </row>
    <row r="19" spans="1:7" s="150" customFormat="1" ht="33" customHeight="1" x14ac:dyDescent="0.2">
      <c r="A19" s="159"/>
      <c r="B19" s="170" t="s">
        <v>597</v>
      </c>
      <c r="C19" s="155" t="s">
        <v>102</v>
      </c>
      <c r="D19" s="155" t="s">
        <v>58</v>
      </c>
      <c r="E19" s="155" t="s">
        <v>472</v>
      </c>
      <c r="F19" s="151" t="s">
        <v>598</v>
      </c>
    </row>
    <row r="20" spans="1:7" s="150" customFormat="1" ht="33" customHeight="1" x14ac:dyDescent="0.2">
      <c r="A20" s="159"/>
      <c r="B20" s="170" t="s">
        <v>599</v>
      </c>
      <c r="C20" s="155" t="s">
        <v>102</v>
      </c>
      <c r="D20" s="155" t="s">
        <v>58</v>
      </c>
      <c r="E20" s="155" t="s">
        <v>472</v>
      </c>
      <c r="F20" s="151" t="s">
        <v>600</v>
      </c>
    </row>
    <row r="21" spans="1:7" s="150" customFormat="1" ht="33" customHeight="1" x14ac:dyDescent="0.2">
      <c r="A21" s="159"/>
      <c r="B21" s="170" t="s">
        <v>601</v>
      </c>
      <c r="C21" s="155" t="s">
        <v>102</v>
      </c>
      <c r="D21" s="155" t="s">
        <v>58</v>
      </c>
      <c r="E21" s="155" t="s">
        <v>473</v>
      </c>
      <c r="F21" s="151" t="s">
        <v>602</v>
      </c>
    </row>
    <row r="22" spans="1:7" s="150" customFormat="1" ht="33" customHeight="1" x14ac:dyDescent="0.2">
      <c r="A22" s="159"/>
      <c r="B22" s="170" t="s">
        <v>474</v>
      </c>
      <c r="C22" s="155" t="s">
        <v>102</v>
      </c>
      <c r="D22" s="155" t="s">
        <v>436</v>
      </c>
      <c r="E22" s="155" t="s">
        <v>473</v>
      </c>
      <c r="F22" s="151" t="s">
        <v>603</v>
      </c>
    </row>
    <row r="23" spans="1:7" s="150" customFormat="1" ht="33" customHeight="1" x14ac:dyDescent="0.2">
      <c r="A23" s="159"/>
      <c r="B23" s="160" t="s">
        <v>604</v>
      </c>
      <c r="C23" s="161" t="s">
        <v>102</v>
      </c>
      <c r="D23" s="161" t="s">
        <v>58</v>
      </c>
      <c r="E23" s="161" t="s">
        <v>715</v>
      </c>
      <c r="F23" s="151" t="s">
        <v>442</v>
      </c>
    </row>
    <row r="24" spans="1:7" s="150" customFormat="1" ht="33" customHeight="1" x14ac:dyDescent="0.2">
      <c r="A24" s="159"/>
      <c r="B24" s="160" t="s">
        <v>657</v>
      </c>
      <c r="C24" s="161" t="s">
        <v>102</v>
      </c>
      <c r="D24" s="161" t="s">
        <v>475</v>
      </c>
      <c r="E24" s="161" t="s">
        <v>476</v>
      </c>
      <c r="F24" s="151" t="s">
        <v>716</v>
      </c>
    </row>
    <row r="25" spans="1:7" s="150" customFormat="1" ht="33" customHeight="1" x14ac:dyDescent="0.2">
      <c r="A25" s="159"/>
      <c r="B25" s="160" t="s">
        <v>658</v>
      </c>
      <c r="C25" s="161" t="s">
        <v>102</v>
      </c>
      <c r="D25" s="161" t="s">
        <v>111</v>
      </c>
      <c r="E25" s="161" t="s">
        <v>476</v>
      </c>
      <c r="F25" s="151" t="s">
        <v>659</v>
      </c>
    </row>
    <row r="26" spans="1:7" s="150" customFormat="1" ht="33" customHeight="1" x14ac:dyDescent="0.2">
      <c r="A26" s="159"/>
      <c r="B26" s="160" t="s">
        <v>696</v>
      </c>
      <c r="C26" s="161" t="s">
        <v>102</v>
      </c>
      <c r="D26" s="161" t="s">
        <v>154</v>
      </c>
      <c r="E26" s="161" t="s">
        <v>695</v>
      </c>
      <c r="F26" s="151" t="s">
        <v>477</v>
      </c>
    </row>
    <row r="27" spans="1:7" s="150" customFormat="1" ht="33" customHeight="1" x14ac:dyDescent="0.2">
      <c r="A27" s="159"/>
      <c r="B27" s="160" t="s">
        <v>698</v>
      </c>
      <c r="C27" s="161" t="s">
        <v>102</v>
      </c>
      <c r="D27" s="161" t="s">
        <v>478</v>
      </c>
      <c r="E27" s="161" t="s">
        <v>697</v>
      </c>
      <c r="F27" s="151" t="s">
        <v>479</v>
      </c>
    </row>
    <row r="28" spans="1:7" s="150" customFormat="1" ht="33" customHeight="1" x14ac:dyDescent="0.2">
      <c r="A28" s="159"/>
      <c r="B28" s="160" t="s">
        <v>661</v>
      </c>
      <c r="C28" s="161" t="s">
        <v>102</v>
      </c>
      <c r="D28" s="161" t="s">
        <v>436</v>
      </c>
      <c r="E28" s="161" t="s">
        <v>660</v>
      </c>
      <c r="F28" s="162" t="s">
        <v>480</v>
      </c>
      <c r="G28" s="156"/>
    </row>
    <row r="29" spans="1:7" s="150" customFormat="1" ht="33" customHeight="1" x14ac:dyDescent="0.2">
      <c r="A29" s="159"/>
      <c r="B29" s="160" t="s">
        <v>663</v>
      </c>
      <c r="C29" s="161" t="s">
        <v>102</v>
      </c>
      <c r="D29" s="161" t="s">
        <v>116</v>
      </c>
      <c r="E29" s="161" t="s">
        <v>662</v>
      </c>
      <c r="F29" s="162" t="s">
        <v>481</v>
      </c>
      <c r="G29" s="156"/>
    </row>
    <row r="30" spans="1:7" s="150" customFormat="1" ht="33" customHeight="1" x14ac:dyDescent="0.2">
      <c r="A30" s="159"/>
      <c r="B30" s="160" t="s">
        <v>664</v>
      </c>
      <c r="C30" s="161" t="s">
        <v>102</v>
      </c>
      <c r="D30" s="161" t="s">
        <v>436</v>
      </c>
      <c r="E30" s="161" t="s">
        <v>665</v>
      </c>
      <c r="F30" s="162" t="s">
        <v>482</v>
      </c>
      <c r="G30" s="156"/>
    </row>
    <row r="31" spans="1:7" s="150" customFormat="1" ht="33" customHeight="1" x14ac:dyDescent="0.2">
      <c r="A31" s="159"/>
      <c r="B31" s="160" t="s">
        <v>666</v>
      </c>
      <c r="C31" s="161" t="s">
        <v>102</v>
      </c>
      <c r="D31" s="161" t="s">
        <v>169</v>
      </c>
      <c r="E31" s="161" t="s">
        <v>667</v>
      </c>
      <c r="F31" s="162" t="s">
        <v>483</v>
      </c>
      <c r="G31" s="156"/>
    </row>
    <row r="32" spans="1:7" s="150" customFormat="1" ht="33" customHeight="1" x14ac:dyDescent="0.2">
      <c r="A32" s="159"/>
      <c r="B32" s="160" t="s">
        <v>668</v>
      </c>
      <c r="C32" s="161" t="s">
        <v>102</v>
      </c>
      <c r="D32" s="161" t="s">
        <v>169</v>
      </c>
      <c r="E32" s="161" t="s">
        <v>665</v>
      </c>
      <c r="F32" s="162" t="s">
        <v>484</v>
      </c>
      <c r="G32" s="156"/>
    </row>
    <row r="33" spans="1:7" s="150" customFormat="1" ht="58.5" customHeight="1" x14ac:dyDescent="0.2">
      <c r="A33" s="159"/>
      <c r="B33" s="160" t="s">
        <v>605</v>
      </c>
      <c r="C33" s="161" t="s">
        <v>102</v>
      </c>
      <c r="D33" s="161" t="s">
        <v>169</v>
      </c>
      <c r="E33" s="161" t="s">
        <v>669</v>
      </c>
      <c r="F33" s="162" t="s">
        <v>606</v>
      </c>
      <c r="G33" s="156"/>
    </row>
    <row r="34" spans="1:7" s="150" customFormat="1" ht="33" customHeight="1" x14ac:dyDescent="0.2">
      <c r="A34" s="159"/>
      <c r="B34" s="160" t="s">
        <v>607</v>
      </c>
      <c r="C34" s="161" t="s">
        <v>102</v>
      </c>
      <c r="D34" s="161" t="s">
        <v>169</v>
      </c>
      <c r="E34" s="161" t="s">
        <v>670</v>
      </c>
      <c r="F34" s="162" t="s">
        <v>608</v>
      </c>
      <c r="G34" s="156"/>
    </row>
    <row r="35" spans="1:7" s="150" customFormat="1" ht="33" customHeight="1" x14ac:dyDescent="0.2">
      <c r="A35" s="159"/>
      <c r="B35" s="160" t="s">
        <v>485</v>
      </c>
      <c r="C35" s="161" t="s">
        <v>102</v>
      </c>
      <c r="D35" s="161" t="s">
        <v>436</v>
      </c>
      <c r="E35" s="161" t="s">
        <v>671</v>
      </c>
      <c r="F35" s="162" t="s">
        <v>609</v>
      </c>
      <c r="G35" s="156"/>
    </row>
    <row r="36" spans="1:7" s="150" customFormat="1" ht="33" customHeight="1" x14ac:dyDescent="0.2">
      <c r="A36" s="159"/>
      <c r="B36" s="160" t="s">
        <v>610</v>
      </c>
      <c r="C36" s="161" t="s">
        <v>102</v>
      </c>
      <c r="D36" s="161" t="s">
        <v>169</v>
      </c>
      <c r="E36" s="161" t="s">
        <v>676</v>
      </c>
      <c r="F36" s="162" t="s">
        <v>611</v>
      </c>
      <c r="G36" s="156"/>
    </row>
    <row r="37" spans="1:7" s="150" customFormat="1" ht="33" customHeight="1" x14ac:dyDescent="0.2">
      <c r="A37" s="159"/>
      <c r="B37" s="160" t="s">
        <v>677</v>
      </c>
      <c r="C37" s="161" t="s">
        <v>102</v>
      </c>
      <c r="D37" s="161" t="s">
        <v>169</v>
      </c>
      <c r="E37" s="161" t="s">
        <v>672</v>
      </c>
      <c r="F37" s="162" t="s">
        <v>486</v>
      </c>
      <c r="G37" s="156"/>
    </row>
    <row r="38" spans="1:7" s="150" customFormat="1" ht="33" customHeight="1" x14ac:dyDescent="0.2">
      <c r="A38" s="159"/>
      <c r="B38" s="160" t="s">
        <v>679</v>
      </c>
      <c r="C38" s="161" t="s">
        <v>102</v>
      </c>
      <c r="D38" s="161" t="s">
        <v>164</v>
      </c>
      <c r="E38" s="161" t="s">
        <v>675</v>
      </c>
      <c r="F38" s="162" t="s">
        <v>487</v>
      </c>
      <c r="G38" s="156"/>
    </row>
    <row r="39" spans="1:7" s="150" customFormat="1" ht="33" customHeight="1" x14ac:dyDescent="0.2">
      <c r="A39" s="159"/>
      <c r="B39" s="160" t="s">
        <v>677</v>
      </c>
      <c r="C39" s="161" t="s">
        <v>102</v>
      </c>
      <c r="D39" s="161" t="s">
        <v>488</v>
      </c>
      <c r="E39" s="161" t="s">
        <v>673</v>
      </c>
      <c r="F39" s="162" t="s">
        <v>612</v>
      </c>
      <c r="G39" s="156"/>
    </row>
    <row r="40" spans="1:7" s="150" customFormat="1" ht="33" customHeight="1" x14ac:dyDescent="0.2">
      <c r="A40" s="159"/>
      <c r="B40" s="160" t="s">
        <v>613</v>
      </c>
      <c r="C40" s="161" t="s">
        <v>102</v>
      </c>
      <c r="D40" s="161" t="s">
        <v>169</v>
      </c>
      <c r="E40" s="161" t="s">
        <v>674</v>
      </c>
      <c r="F40" s="162" t="s">
        <v>614</v>
      </c>
      <c r="G40" s="156"/>
    </row>
    <row r="41" spans="1:7" s="150" customFormat="1" ht="33" customHeight="1" x14ac:dyDescent="0.2">
      <c r="A41" s="159"/>
      <c r="B41" s="170" t="s">
        <v>678</v>
      </c>
      <c r="C41" s="152" t="s">
        <v>102</v>
      </c>
      <c r="D41" s="153" t="s">
        <v>615</v>
      </c>
      <c r="E41" s="152" t="s">
        <v>443</v>
      </c>
      <c r="F41" s="171" t="s">
        <v>616</v>
      </c>
    </row>
    <row r="42" spans="1:7" s="150" customFormat="1" ht="33" customHeight="1" x14ac:dyDescent="0.2">
      <c r="A42" s="159"/>
      <c r="B42" s="170" t="s">
        <v>681</v>
      </c>
      <c r="C42" s="155" t="s">
        <v>102</v>
      </c>
      <c r="D42" s="155" t="s">
        <v>615</v>
      </c>
      <c r="E42" s="155" t="s">
        <v>444</v>
      </c>
      <c r="F42" s="151" t="s">
        <v>616</v>
      </c>
    </row>
    <row r="43" spans="1:7" s="150" customFormat="1" ht="33" customHeight="1" x14ac:dyDescent="0.2">
      <c r="A43" s="159"/>
      <c r="B43" s="170" t="s">
        <v>680</v>
      </c>
      <c r="C43" s="155" t="s">
        <v>102</v>
      </c>
      <c r="D43" s="155" t="s">
        <v>615</v>
      </c>
      <c r="E43" s="155" t="s">
        <v>489</v>
      </c>
      <c r="F43" s="151" t="s">
        <v>617</v>
      </c>
    </row>
    <row r="44" spans="1:7" s="150" customFormat="1" ht="33" customHeight="1" x14ac:dyDescent="0.2">
      <c r="A44" s="159"/>
      <c r="B44" s="170" t="s">
        <v>682</v>
      </c>
      <c r="C44" s="155" t="s">
        <v>102</v>
      </c>
      <c r="D44" s="155" t="s">
        <v>615</v>
      </c>
      <c r="E44" s="155" t="s">
        <v>490</v>
      </c>
      <c r="F44" s="151" t="s">
        <v>491</v>
      </c>
    </row>
    <row r="45" spans="1:7" s="150" customFormat="1" ht="33" customHeight="1" x14ac:dyDescent="0.2">
      <c r="A45" s="159"/>
      <c r="B45" s="170" t="s">
        <v>492</v>
      </c>
      <c r="C45" s="155" t="s">
        <v>102</v>
      </c>
      <c r="D45" s="155" t="s">
        <v>615</v>
      </c>
      <c r="E45" s="155" t="s">
        <v>493</v>
      </c>
      <c r="F45" s="151" t="s">
        <v>618</v>
      </c>
    </row>
    <row r="46" spans="1:7" s="150" customFormat="1" ht="33" customHeight="1" x14ac:dyDescent="0.2">
      <c r="A46" s="159"/>
      <c r="B46" s="160" t="s">
        <v>683</v>
      </c>
      <c r="C46" s="155" t="s">
        <v>102</v>
      </c>
      <c r="D46" s="161" t="s">
        <v>615</v>
      </c>
      <c r="E46" s="161" t="s">
        <v>684</v>
      </c>
      <c r="F46" s="162" t="s">
        <v>619</v>
      </c>
    </row>
    <row r="47" spans="1:7" s="150" customFormat="1" ht="33" customHeight="1" x14ac:dyDescent="0.2">
      <c r="A47" s="159"/>
      <c r="B47" s="160" t="s">
        <v>685</v>
      </c>
      <c r="C47" s="155" t="s">
        <v>102</v>
      </c>
      <c r="D47" s="161" t="s">
        <v>615</v>
      </c>
      <c r="E47" s="161" t="s">
        <v>684</v>
      </c>
      <c r="F47" s="162" t="s">
        <v>620</v>
      </c>
    </row>
    <row r="48" spans="1:7" s="150" customFormat="1" ht="33" customHeight="1" x14ac:dyDescent="0.2">
      <c r="A48" s="159"/>
      <c r="B48" s="160" t="s">
        <v>686</v>
      </c>
      <c r="C48" s="155" t="s">
        <v>102</v>
      </c>
      <c r="D48" s="161" t="s">
        <v>615</v>
      </c>
      <c r="E48" s="161" t="s">
        <v>687</v>
      </c>
      <c r="F48" s="162" t="s">
        <v>621</v>
      </c>
    </row>
    <row r="49" spans="1:6" s="150" customFormat="1" ht="33" customHeight="1" x14ac:dyDescent="0.2">
      <c r="A49" s="159"/>
      <c r="B49" s="160" t="s">
        <v>688</v>
      </c>
      <c r="C49" s="155" t="s">
        <v>102</v>
      </c>
      <c r="D49" s="161" t="s">
        <v>615</v>
      </c>
      <c r="E49" s="161" t="s">
        <v>689</v>
      </c>
      <c r="F49" s="162" t="s">
        <v>621</v>
      </c>
    </row>
    <row r="50" spans="1:6" s="156" customFormat="1" ht="33" customHeight="1" x14ac:dyDescent="0.2">
      <c r="A50" s="159"/>
      <c r="B50" s="160" t="s">
        <v>494</v>
      </c>
      <c r="C50" s="161" t="s">
        <v>102</v>
      </c>
      <c r="D50" s="161" t="s">
        <v>615</v>
      </c>
      <c r="E50" s="161" t="s">
        <v>690</v>
      </c>
      <c r="F50" s="162" t="s">
        <v>622</v>
      </c>
    </row>
    <row r="51" spans="1:6" s="156" customFormat="1" ht="33" customHeight="1" x14ac:dyDescent="0.2">
      <c r="A51" s="159"/>
      <c r="B51" s="160" t="s">
        <v>495</v>
      </c>
      <c r="C51" s="161" t="s">
        <v>102</v>
      </c>
      <c r="D51" s="161" t="s">
        <v>615</v>
      </c>
      <c r="E51" s="161" t="s">
        <v>691</v>
      </c>
      <c r="F51" s="162" t="s">
        <v>623</v>
      </c>
    </row>
    <row r="52" spans="1:6" s="150" customFormat="1" ht="33" customHeight="1" x14ac:dyDescent="0.2">
      <c r="A52" s="159"/>
      <c r="B52" s="170" t="s">
        <v>692</v>
      </c>
      <c r="C52" s="161" t="s">
        <v>102</v>
      </c>
      <c r="D52" s="161" t="s">
        <v>445</v>
      </c>
      <c r="E52" s="164" t="s">
        <v>693</v>
      </c>
      <c r="F52" s="154" t="s">
        <v>446</v>
      </c>
    </row>
    <row r="53" spans="1:6" s="150" customFormat="1" ht="33" customHeight="1" x14ac:dyDescent="0.2">
      <c r="A53" s="163"/>
      <c r="B53" s="170" t="s">
        <v>694</v>
      </c>
      <c r="C53" s="161" t="s">
        <v>102</v>
      </c>
      <c r="D53" s="161" t="s">
        <v>445</v>
      </c>
      <c r="E53" s="164" t="s">
        <v>447</v>
      </c>
      <c r="F53" s="154" t="s">
        <v>446</v>
      </c>
    </row>
    <row r="54" spans="1:6" x14ac:dyDescent="0.2">
      <c r="A54" s="21"/>
      <c r="B54" s="21"/>
      <c r="C54" s="25"/>
      <c r="D54" s="25"/>
      <c r="E54" s="25"/>
      <c r="F54" s="23"/>
    </row>
    <row r="55" spans="1:6" x14ac:dyDescent="0.2">
      <c r="A55" s="21"/>
      <c r="B55" s="21"/>
      <c r="C55" s="25"/>
      <c r="D55" s="25"/>
      <c r="E55" s="25"/>
      <c r="F55" s="23"/>
    </row>
    <row r="56" spans="1:6" x14ac:dyDescent="0.2">
      <c r="A56" s="21"/>
      <c r="B56" s="21"/>
      <c r="C56" s="25"/>
      <c r="D56" s="25"/>
      <c r="E56" s="25"/>
      <c r="F56" s="23"/>
    </row>
    <row r="57" spans="1:6" x14ac:dyDescent="0.2">
      <c r="A57" s="21"/>
      <c r="B57" s="21"/>
      <c r="C57" s="25"/>
      <c r="D57" s="25"/>
      <c r="E57" s="25"/>
      <c r="F57" s="23"/>
    </row>
    <row r="58" spans="1:6" x14ac:dyDescent="0.2">
      <c r="A58" s="21"/>
      <c r="B58" s="21"/>
      <c r="C58" s="25"/>
      <c r="D58" s="25"/>
      <c r="E58" s="25"/>
      <c r="F58" s="23"/>
    </row>
    <row r="59" spans="1:6" x14ac:dyDescent="0.2">
      <c r="A59" s="21"/>
      <c r="B59" s="21"/>
      <c r="C59" s="25"/>
      <c r="D59" s="25"/>
      <c r="E59" s="25"/>
      <c r="F59" s="23"/>
    </row>
    <row r="60" spans="1:6" x14ac:dyDescent="0.2">
      <c r="A60" s="21"/>
      <c r="B60" s="21"/>
      <c r="C60" s="25"/>
      <c r="D60" s="25"/>
      <c r="E60" s="25"/>
      <c r="F60" s="23"/>
    </row>
    <row r="61" spans="1:6" x14ac:dyDescent="0.2">
      <c r="A61" s="21"/>
    </row>
    <row r="62" spans="1:6" x14ac:dyDescent="0.2">
      <c r="A62" s="21"/>
    </row>
  </sheetData>
  <mergeCells count="7">
    <mergeCell ref="A3:A53"/>
    <mergeCell ref="D1:D2"/>
    <mergeCell ref="E1:E2"/>
    <mergeCell ref="F1:F2"/>
    <mergeCell ref="A1:A2"/>
    <mergeCell ref="B1:B2"/>
    <mergeCell ref="C1:C2"/>
  </mergeCells>
  <conditionalFormatting sqref="E6:E20 B46:B48 D46:D48 E52:E53">
    <cfRule type="expression" dxfId="63" priority="53">
      <formula>AND(ISNUMBER(B6),TRUNC(B6)&lt;TODAY())</formula>
    </cfRule>
  </conditionalFormatting>
  <conditionalFormatting sqref="E6:E20 B46:B48 D46:D48 E52:E53">
    <cfRule type="expression" dxfId="62" priority="71">
      <formula>AND(ISNUMBER(B6),TRUNC(B6)&gt;TODAY()+1)</formula>
    </cfRule>
  </conditionalFormatting>
  <conditionalFormatting sqref="E6:E20 B46:B48 D46:D48 E52:E53">
    <cfRule type="timePeriod" dxfId="61" priority="72" timePeriod="today">
      <formula>FLOOR(B6,1)=TODAY()</formula>
    </cfRule>
  </conditionalFormatting>
  <conditionalFormatting sqref="E6:E20 B46:B48 D46:D48 E52:E53">
    <cfRule type="timePeriod" dxfId="60" priority="73" timePeriod="tomorrow">
      <formula>FLOOR(B6,1)=TODAY()+1</formula>
    </cfRule>
  </conditionalFormatting>
  <conditionalFormatting sqref="E3">
    <cfRule type="expression" dxfId="59" priority="62">
      <formula>AND(ISNUMBER(E3),TRUNC(E3)&lt;TODAY())</formula>
    </cfRule>
  </conditionalFormatting>
  <conditionalFormatting sqref="E3">
    <cfRule type="expression" dxfId="58" priority="63">
      <formula>AND(ISNUMBER(E3),TRUNC(E3)&gt;TODAY()+1)</formula>
    </cfRule>
  </conditionalFormatting>
  <conditionalFormatting sqref="E3">
    <cfRule type="timePeriod" dxfId="57" priority="64" timePeriod="today">
      <formula>FLOOR(E3,1)=TODAY()</formula>
    </cfRule>
  </conditionalFormatting>
  <conditionalFormatting sqref="E3">
    <cfRule type="timePeriod" dxfId="56" priority="65" timePeriod="tomorrow">
      <formula>FLOOR(E3,1)=TODAY()+1</formula>
    </cfRule>
  </conditionalFormatting>
  <conditionalFormatting sqref="F46">
    <cfRule type="expression" dxfId="55" priority="58">
      <formula>AND(ISNUMBER(F46),TRUNC(F46)&lt;TODAY())</formula>
    </cfRule>
  </conditionalFormatting>
  <conditionalFormatting sqref="F46">
    <cfRule type="expression" dxfId="54" priority="59">
      <formula>AND(ISNUMBER(F46),TRUNC(F46)&gt;TODAY()+1)</formula>
    </cfRule>
  </conditionalFormatting>
  <conditionalFormatting sqref="F46">
    <cfRule type="timePeriod" dxfId="53" priority="60" timePeriod="today">
      <formula>FLOOR(F46,1)=TODAY()</formula>
    </cfRule>
  </conditionalFormatting>
  <conditionalFormatting sqref="F46">
    <cfRule type="timePeriod" dxfId="52" priority="61" timePeriod="tomorrow">
      <formula>FLOOR(F46,1)=TODAY()+1</formula>
    </cfRule>
  </conditionalFormatting>
  <conditionalFormatting sqref="F47">
    <cfRule type="expression" dxfId="51" priority="54">
      <formula>AND(ISNUMBER(F47),TRUNC(F47)&lt;TODAY())</formula>
    </cfRule>
  </conditionalFormatting>
  <conditionalFormatting sqref="F47">
    <cfRule type="expression" dxfId="50" priority="55">
      <formula>AND(ISNUMBER(F47),TRUNC(F47)&gt;TODAY()+1)</formula>
    </cfRule>
  </conditionalFormatting>
  <conditionalFormatting sqref="F47">
    <cfRule type="timePeriod" dxfId="49" priority="56" timePeriod="today">
      <formula>FLOOR(F47,1)=TODAY()</formula>
    </cfRule>
  </conditionalFormatting>
  <conditionalFormatting sqref="F47">
    <cfRule type="timePeriod" dxfId="48" priority="57" timePeriod="tomorrow">
      <formula>FLOOR(F47,1)=TODAY()+1</formula>
    </cfRule>
  </conditionalFormatting>
  <conditionalFormatting sqref="E4:E5">
    <cfRule type="expression" dxfId="47" priority="50">
      <formula>AND(ISNUMBER(E4),TRUNC(E4)&gt;TODAY()+1)</formula>
    </cfRule>
  </conditionalFormatting>
  <conditionalFormatting sqref="E4:E5">
    <cfRule type="timePeriod" dxfId="46" priority="51" timePeriod="today">
      <formula>FLOOR(E4,1)=TODAY()</formula>
    </cfRule>
  </conditionalFormatting>
  <conditionalFormatting sqref="E4:E5">
    <cfRule type="timePeriod" dxfId="45" priority="52" timePeriod="tomorrow">
      <formula>FLOOR(E4,1)=TODAY()+1</formula>
    </cfRule>
  </conditionalFormatting>
  <conditionalFormatting sqref="E4:E5">
    <cfRule type="expression" dxfId="44" priority="49">
      <formula>AND(ISNUMBER(E4),TRUNC(E4)&lt;TODAY())</formula>
    </cfRule>
  </conditionalFormatting>
  <conditionalFormatting sqref="E21">
    <cfRule type="expression" dxfId="43" priority="45">
      <formula>AND(ISNUMBER(E21),TRUNC(E21)&lt;TODAY())</formula>
    </cfRule>
  </conditionalFormatting>
  <conditionalFormatting sqref="E21">
    <cfRule type="expression" dxfId="42" priority="46">
      <formula>AND(ISNUMBER(E21),TRUNC(E21)&gt;TODAY()+1)</formula>
    </cfRule>
  </conditionalFormatting>
  <conditionalFormatting sqref="E21">
    <cfRule type="timePeriod" dxfId="41" priority="47" timePeriod="today">
      <formula>FLOOR(E21,1)=TODAY()</formula>
    </cfRule>
  </conditionalFormatting>
  <conditionalFormatting sqref="E21">
    <cfRule type="timePeriod" dxfId="40" priority="48" timePeriod="tomorrow">
      <formula>FLOOR(E21,1)=TODAY()+1</formula>
    </cfRule>
  </conditionalFormatting>
  <conditionalFormatting sqref="E3:E21">
    <cfRule type="expression" dxfId="39" priority="41">
      <formula>AND(ISNUMBER(E3),TRUNC(E3)&lt;TODAY())</formula>
    </cfRule>
  </conditionalFormatting>
  <conditionalFormatting sqref="E3:E21">
    <cfRule type="expression" dxfId="38" priority="42">
      <formula>AND(ISNUMBER(E3),TRUNC(E3)&gt;TODAY()+1)</formula>
    </cfRule>
  </conditionalFormatting>
  <conditionalFormatting sqref="E3:E21">
    <cfRule type="timePeriod" dxfId="37" priority="43" timePeriod="today">
      <formula>FLOOR(E3,1)=TODAY()</formula>
    </cfRule>
  </conditionalFormatting>
  <conditionalFormatting sqref="E3:E21">
    <cfRule type="timePeriod" dxfId="36" priority="44" timePeriod="tomorrow">
      <formula>FLOOR(E3,1)=TODAY()+1</formula>
    </cfRule>
  </conditionalFormatting>
  <conditionalFormatting sqref="E24">
    <cfRule type="expression" dxfId="35" priority="5">
      <formula>AND(ISNUMBER(E24),TRUNC(E24)&lt;TODAY())</formula>
    </cfRule>
  </conditionalFormatting>
  <conditionalFormatting sqref="F41">
    <cfRule type="expression" dxfId="34" priority="33">
      <formula>AND(ISNUMBER(F41),TRUNC(F41)&lt;TODAY())</formula>
    </cfRule>
  </conditionalFormatting>
  <conditionalFormatting sqref="F41">
    <cfRule type="expression" dxfId="33" priority="34">
      <formula>AND(ISNUMBER(F41),TRUNC(F41)&gt;TODAY()+1)</formula>
    </cfRule>
  </conditionalFormatting>
  <conditionalFormatting sqref="F41">
    <cfRule type="timePeriod" dxfId="32" priority="35" timePeriod="today">
      <formula>FLOOR(F41,1)=TODAY()</formula>
    </cfRule>
  </conditionalFormatting>
  <conditionalFormatting sqref="F41">
    <cfRule type="timePeriod" dxfId="31" priority="36" timePeriod="tomorrow">
      <formula>FLOOR(F41,1)=TODAY()+1</formula>
    </cfRule>
  </conditionalFormatting>
  <conditionalFormatting sqref="E22">
    <cfRule type="expression" dxfId="30" priority="29">
      <formula>AND(ISNUMBER(E22),TRUNC(E22)&lt;TODAY())</formula>
    </cfRule>
  </conditionalFormatting>
  <conditionalFormatting sqref="E22">
    <cfRule type="expression" dxfId="29" priority="30">
      <formula>AND(ISNUMBER(E22),TRUNC(E22)&gt;TODAY()+1)</formula>
    </cfRule>
  </conditionalFormatting>
  <conditionalFormatting sqref="E22">
    <cfRule type="timePeriod" dxfId="28" priority="31" timePeriod="today">
      <formula>FLOOR(E22,1)=TODAY()</formula>
    </cfRule>
  </conditionalFormatting>
  <conditionalFormatting sqref="E22">
    <cfRule type="timePeriod" dxfId="27" priority="32" timePeriod="tomorrow">
      <formula>FLOOR(E22,1)=TODAY()+1</formula>
    </cfRule>
  </conditionalFormatting>
  <conditionalFormatting sqref="E22">
    <cfRule type="expression" dxfId="26" priority="25">
      <formula>AND(ISNUMBER(E22),TRUNC(E22)&lt;TODAY())</formula>
    </cfRule>
  </conditionalFormatting>
  <conditionalFormatting sqref="E22">
    <cfRule type="expression" dxfId="25" priority="26">
      <formula>AND(ISNUMBER(E22),TRUNC(E22)&gt;TODAY()+1)</formula>
    </cfRule>
  </conditionalFormatting>
  <conditionalFormatting sqref="E22">
    <cfRule type="timePeriod" dxfId="24" priority="27" timePeriod="today">
      <formula>FLOOR(E22,1)=TODAY()</formula>
    </cfRule>
  </conditionalFormatting>
  <conditionalFormatting sqref="E22">
    <cfRule type="timePeriod" dxfId="23" priority="28" timePeriod="tomorrow">
      <formula>FLOOR(E22,1)=TODAY()+1</formula>
    </cfRule>
  </conditionalFormatting>
  <conditionalFormatting sqref="E23">
    <cfRule type="expression" dxfId="22" priority="21">
      <formula>AND(ISNUMBER(E23),TRUNC(E23)&lt;TODAY())</formula>
    </cfRule>
  </conditionalFormatting>
  <conditionalFormatting sqref="E23">
    <cfRule type="expression" dxfId="21" priority="22">
      <formula>AND(ISNUMBER(E23),TRUNC(E23)&gt;TODAY()+1)</formula>
    </cfRule>
  </conditionalFormatting>
  <conditionalFormatting sqref="E23">
    <cfRule type="timePeriod" dxfId="20" priority="23" timePeriod="today">
      <formula>FLOOR(E23,1)=TODAY()</formula>
    </cfRule>
  </conditionalFormatting>
  <conditionalFormatting sqref="E23">
    <cfRule type="timePeriod" dxfId="19" priority="24" timePeriod="tomorrow">
      <formula>FLOOR(E23,1)=TODAY()+1</formula>
    </cfRule>
  </conditionalFormatting>
  <conditionalFormatting sqref="E25:E27">
    <cfRule type="expression" dxfId="10" priority="9">
      <formula>AND(ISNUMBER(E25),TRUNC(E25)&lt;TODAY())</formula>
    </cfRule>
  </conditionalFormatting>
  <conditionalFormatting sqref="E25:E27">
    <cfRule type="expression" dxfId="9" priority="10">
      <formula>AND(ISNUMBER(E25),TRUNC(E25)&gt;TODAY()+1)</formula>
    </cfRule>
  </conditionalFormatting>
  <conditionalFormatting sqref="E25:E27">
    <cfRule type="timePeriod" dxfId="8" priority="11" timePeriod="today">
      <formula>FLOOR(E25,1)=TODAY()</formula>
    </cfRule>
  </conditionalFormatting>
  <conditionalFormatting sqref="E25:E27">
    <cfRule type="timePeriod" dxfId="7" priority="12" timePeriod="tomorrow">
      <formula>FLOOR(E25,1)=TODAY()+1</formula>
    </cfRule>
  </conditionalFormatting>
  <conditionalFormatting sqref="E24">
    <cfRule type="expression" dxfId="6" priority="6">
      <formula>AND(ISNUMBER(E24),TRUNC(E24)&gt;TODAY()+1)</formula>
    </cfRule>
  </conditionalFormatting>
  <conditionalFormatting sqref="E24">
    <cfRule type="timePeriod" dxfId="5" priority="7" timePeriod="today">
      <formula>FLOOR(E24,1)=TODAY()</formula>
    </cfRule>
  </conditionalFormatting>
  <conditionalFormatting sqref="E24">
    <cfRule type="timePeriod" dxfId="4" priority="8" timePeriod="tomorrow">
      <formula>FLOOR(E24,1)=TODAY()+1</formula>
    </cfRule>
  </conditionalFormatting>
  <conditionalFormatting sqref="B49 D49">
    <cfRule type="expression" dxfId="3" priority="1">
      <formula>AND(ISNUMBER(B49),TRUNC(B49)&lt;TODAY())</formula>
    </cfRule>
  </conditionalFormatting>
  <conditionalFormatting sqref="B49 D49">
    <cfRule type="expression" dxfId="2" priority="2">
      <formula>AND(ISNUMBER(B49),TRUNC(B49)&gt;TODAY()+1)</formula>
    </cfRule>
  </conditionalFormatting>
  <conditionalFormatting sqref="B49 D49">
    <cfRule type="timePeriod" dxfId="1" priority="3" timePeriod="today">
      <formula>FLOOR(B49,1)=TODAY()</formula>
    </cfRule>
  </conditionalFormatting>
  <conditionalFormatting sqref="B49 D49">
    <cfRule type="timePeriod" dxfId="0" priority="4" timePeriod="tomorrow">
      <formula>FLOOR(B49,1)=TODAY()+1</formula>
    </cfRule>
  </conditionalFormatting>
  <pageMargins left="0.7" right="0.7" top="0.75" bottom="0.75" header="0.3" footer="0.3"/>
  <pageSetup scale="38" fitToHeight="0"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06940-575C-4662-9F22-F529400F95C9}">
  <sheetPr>
    <pageSetUpPr fitToPage="1"/>
  </sheetPr>
  <dimension ref="A1:E12"/>
  <sheetViews>
    <sheetView showGridLines="0" workbookViewId="0">
      <selection activeCell="E4" sqref="E4"/>
    </sheetView>
  </sheetViews>
  <sheetFormatPr baseColWidth="10" defaultRowHeight="12.75" x14ac:dyDescent="0.2"/>
  <cols>
    <col min="1" max="4" width="19.140625" style="165" customWidth="1"/>
    <col min="5" max="5" width="63.7109375" style="165" customWidth="1"/>
    <col min="6" max="6" width="37" style="165" customWidth="1"/>
    <col min="7" max="16384" width="11.42578125" style="165"/>
  </cols>
  <sheetData>
    <row r="1" spans="1:5" ht="22.5" customHeight="1" x14ac:dyDescent="0.2">
      <c r="A1" s="168" t="s">
        <v>434</v>
      </c>
      <c r="B1" s="49" t="s">
        <v>448</v>
      </c>
      <c r="C1" s="49" t="s">
        <v>435</v>
      </c>
      <c r="D1" s="49" t="s">
        <v>501</v>
      </c>
      <c r="E1" s="49" t="s">
        <v>64</v>
      </c>
    </row>
    <row r="2" spans="1:5" ht="38.25" x14ac:dyDescent="0.2">
      <c r="A2" s="166" t="s">
        <v>704</v>
      </c>
      <c r="B2" s="166" t="s">
        <v>630</v>
      </c>
      <c r="C2" s="166" t="s">
        <v>700</v>
      </c>
      <c r="D2" s="166">
        <v>2022</v>
      </c>
      <c r="E2" s="167" t="s">
        <v>624</v>
      </c>
    </row>
    <row r="3" spans="1:5" ht="51" x14ac:dyDescent="0.2">
      <c r="A3" s="166" t="s">
        <v>705</v>
      </c>
      <c r="B3" s="166" t="s">
        <v>436</v>
      </c>
      <c r="C3" s="166" t="s">
        <v>701</v>
      </c>
      <c r="D3" s="166">
        <v>2022</v>
      </c>
      <c r="E3" s="167" t="s">
        <v>625</v>
      </c>
    </row>
    <row r="4" spans="1:5" ht="51" x14ac:dyDescent="0.2">
      <c r="A4" s="166" t="s">
        <v>706</v>
      </c>
      <c r="B4" s="166" t="s">
        <v>626</v>
      </c>
      <c r="C4" s="166" t="s">
        <v>502</v>
      </c>
      <c r="D4" s="166">
        <v>2022</v>
      </c>
      <c r="E4" s="167" t="s">
        <v>627</v>
      </c>
    </row>
    <row r="5" spans="1:5" ht="38.25" x14ac:dyDescent="0.2">
      <c r="A5" s="166" t="s">
        <v>708</v>
      </c>
      <c r="B5" s="166" t="s">
        <v>628</v>
      </c>
      <c r="C5" s="166" t="s">
        <v>699</v>
      </c>
      <c r="D5" s="166">
        <v>2022</v>
      </c>
      <c r="E5" s="167" t="s">
        <v>629</v>
      </c>
    </row>
    <row r="6" spans="1:5" ht="25.5" x14ac:dyDescent="0.2">
      <c r="A6" s="166" t="s">
        <v>707</v>
      </c>
      <c r="B6" s="166" t="s">
        <v>630</v>
      </c>
      <c r="C6" s="166" t="s">
        <v>502</v>
      </c>
      <c r="D6" s="166">
        <v>2022</v>
      </c>
      <c r="E6" s="167" t="s">
        <v>631</v>
      </c>
    </row>
    <row r="7" spans="1:5" ht="25.5" x14ac:dyDescent="0.2">
      <c r="A7" s="166" t="s">
        <v>708</v>
      </c>
      <c r="B7" s="166" t="s">
        <v>503</v>
      </c>
      <c r="C7" s="166" t="s">
        <v>699</v>
      </c>
      <c r="D7" s="166">
        <v>2022</v>
      </c>
      <c r="E7" s="167" t="s">
        <v>632</v>
      </c>
    </row>
    <row r="8" spans="1:5" ht="25.5" x14ac:dyDescent="0.2">
      <c r="A8" s="166" t="s">
        <v>709</v>
      </c>
      <c r="B8" s="166" t="s">
        <v>169</v>
      </c>
      <c r="C8" s="166" t="s">
        <v>702</v>
      </c>
      <c r="D8" s="166">
        <v>2022</v>
      </c>
      <c r="E8" s="167" t="s">
        <v>504</v>
      </c>
    </row>
    <row r="9" spans="1:5" ht="25.5" x14ac:dyDescent="0.2">
      <c r="A9" s="166" t="s">
        <v>710</v>
      </c>
      <c r="B9" s="166" t="s">
        <v>436</v>
      </c>
      <c r="C9" s="166" t="s">
        <v>703</v>
      </c>
      <c r="D9" s="166">
        <v>2022</v>
      </c>
      <c r="E9" s="167" t="s">
        <v>633</v>
      </c>
    </row>
    <row r="10" spans="1:5" ht="25.5" x14ac:dyDescent="0.2">
      <c r="A10" s="166" t="s">
        <v>711</v>
      </c>
      <c r="B10" s="166" t="s">
        <v>169</v>
      </c>
      <c r="C10" s="166" t="s">
        <v>703</v>
      </c>
      <c r="D10" s="166">
        <v>2022</v>
      </c>
      <c r="E10" s="167" t="s">
        <v>505</v>
      </c>
    </row>
    <row r="11" spans="1:5" ht="25.5" x14ac:dyDescent="0.2">
      <c r="A11" s="166" t="s">
        <v>712</v>
      </c>
      <c r="B11" s="166" t="s">
        <v>169</v>
      </c>
      <c r="C11" s="166" t="s">
        <v>702</v>
      </c>
      <c r="D11" s="166">
        <v>2022</v>
      </c>
      <c r="E11" s="167" t="s">
        <v>634</v>
      </c>
    </row>
    <row r="12" spans="1:5" ht="38.25" x14ac:dyDescent="0.2">
      <c r="A12" s="166" t="s">
        <v>713</v>
      </c>
      <c r="B12" s="166" t="s">
        <v>626</v>
      </c>
      <c r="C12" s="166" t="s">
        <v>702</v>
      </c>
      <c r="D12" s="166">
        <v>2022</v>
      </c>
      <c r="E12" s="167" t="s">
        <v>635</v>
      </c>
    </row>
  </sheetData>
  <pageMargins left="0.7" right="0.7" top="0.75" bottom="0.75" header="0.3" footer="0.3"/>
  <pageSetup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F-A-ATH-58</vt:lpstr>
      <vt:lpstr>ESTADISTICA</vt:lpstr>
      <vt:lpstr>COVID-19 (2021)</vt:lpstr>
      <vt:lpstr>COVID-19 2022</vt:lpstr>
    </vt:vector>
  </TitlesOfParts>
  <Company>Pedro Pablo González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luisa</cp:lastModifiedBy>
  <cp:lastPrinted>2022-12-19T10:25:52Z</cp:lastPrinted>
  <dcterms:created xsi:type="dcterms:W3CDTF">2010-05-26T17:12:50Z</dcterms:created>
  <dcterms:modified xsi:type="dcterms:W3CDTF">2022-12-19T10:33:38Z</dcterms:modified>
</cp:coreProperties>
</file>