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Cargados\NIC\"/>
    </mc:Choice>
  </mc:AlternateContent>
  <bookViews>
    <workbookView xWindow="-120" yWindow="-120" windowWidth="20730" windowHeight="11160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B9" i="5"/>
  <c r="B7" i="5"/>
  <c r="B7" i="7"/>
  <c r="B9" i="7" l="1"/>
  <c r="B7" i="3"/>
  <c r="B8" i="1"/>
  <c r="B8" i="5" l="1"/>
  <c r="B8" i="3"/>
  <c r="B8" i="7"/>
</calcChain>
</file>

<file path=xl/comments1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3" authorId="0" shapeId="0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6" authorId="0" shapeId="0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0" authorId="0" shapeId="0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2" authorId="0" shapeId="0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<sst xmlns="http://schemas.openxmlformats.org/spreadsheetml/2006/main" count="261" uniqueCount="154">
  <si>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</si>
  <si>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</si>
  <si>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</si>
  <si>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</si>
  <si>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</si>
  <si>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</si>
  <si>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</si>
  <si>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</si>
  <si>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</si>
  <si>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</si>
  <si>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</si>
  <si>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</si>
  <si>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</si>
  <si>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</si>
  <si>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</si>
  <si>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</si>
  <si>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</si>
  <si>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</si>
  <si>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</si>
  <si>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</si>
  <si>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</si>
  <si>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</si>
  <si>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</si>
  <si>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</si>
  <si>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</si>
  <si>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</si>
  <si>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</si>
  <si>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</si>
  <si>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</si>
  <si>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</si>
  <si>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</si>
  <si>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</si>
  <si>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</si>
  <si>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</si>
  <si>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</si>
  <si>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</si>
  <si>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</si>
  <si>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</si>
  <si>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</si>
  <si>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</si>
  <si>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</si>
  <si>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</si>
  <si>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</si>
  <si>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</si>
  <si>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</si>
  <si>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</si>
  <si>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</si>
  <si>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</si>
  <si>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</si>
  <si>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</si>
  <si>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</si>
  <si>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</si>
  <si>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</si>
  <si>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</si>
  <si>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</si>
  <si>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</si>
  <si>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</si>
  <si>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</si>
  <si>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</si>
  <si>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</si>
  <si>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</si>
  <si>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</si>
  <si>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</si>
  <si>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</si>
  <si>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</si>
  <si>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</si>
  <si>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</si>
  <si>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</si>
  <si>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</si>
  <si>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</si>
  <si>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</si>
  <si>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</si>
  <si>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</si>
  <si>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Competencia de personal</t>
  </si>
  <si>
    <t>Gobierno digital</t>
  </si>
  <si>
    <t>Conflicto de intereses</t>
  </si>
  <si>
    <t>PARTES INTERESADAS
I: Internas  E: Externas</t>
  </si>
  <si>
    <t xml:space="preserve">Entes de control ( E ) </t>
  </si>
  <si>
    <t>Proceso de Administración del sistema
integrado de gestión ( I ).</t>
  </si>
  <si>
    <t>Despachos del Ministro y Viceministro ( I )</t>
  </si>
  <si>
    <t>Proceso de gestión integrada de portafolio
de planes programas y proyectos ( I ).</t>
  </si>
  <si>
    <r>
      <t xml:space="preserve">Proceso: </t>
    </r>
    <r>
      <rPr>
        <sz val="10"/>
        <color indexed="8"/>
        <rFont val="Arial Narrow"/>
        <family val="2"/>
      </rPr>
      <t>Negociación Internacional, Recursos de Cooperación y Banca</t>
    </r>
  </si>
  <si>
    <r>
      <t xml:space="preserve">Código : </t>
    </r>
    <r>
      <rPr>
        <sz val="10"/>
        <color theme="1"/>
        <rFont val="Arial Narrow"/>
        <family val="2"/>
      </rPr>
      <t>CE-E-NIC-01</t>
    </r>
  </si>
  <si>
    <r>
      <t xml:space="preserve">Código : </t>
    </r>
    <r>
      <rPr>
        <sz val="10"/>
        <color theme="1"/>
        <rFont val="Arial Narrow"/>
        <family val="2"/>
      </rPr>
      <t xml:space="preserve">  CE-E-NIC-01</t>
    </r>
  </si>
  <si>
    <t>Reducción presupuestal para el sector ambiente</t>
  </si>
  <si>
    <t>Cambio en las condiciones económicas de cooperantes</t>
  </si>
  <si>
    <t xml:space="preserve">Catástrofe natural </t>
  </si>
  <si>
    <t>Lineamientos de cooperación internacional por parte de donantes</t>
  </si>
  <si>
    <t>Marchas, protestas y paros del orden nacional, regional o local</t>
  </si>
  <si>
    <t>Cambios o actualización de tecnología</t>
  </si>
  <si>
    <t>Las partes interesadas cuenten con mecanismos que garanticen la comunicación con la entidad.</t>
  </si>
  <si>
    <t>Reducción presupuestal a la dependencia</t>
  </si>
  <si>
    <t>Destinación de presupuesto según plan de acción.</t>
  </si>
  <si>
    <t>Infraestructura e instalaciones</t>
  </si>
  <si>
    <t>Rotación y disponibilidad de personal</t>
  </si>
  <si>
    <t>Almacenamiento y presentación de la información en formatos digitales.</t>
  </si>
  <si>
    <t>Contar con efectivos canales de comunicación al interior de la entidad</t>
  </si>
  <si>
    <t>Lineamientos para el uso y administración de los canales de comunicación</t>
  </si>
  <si>
    <t>Claridad en la descripción del alcance y objetivo del proceso a través de su caracterización.</t>
  </si>
  <si>
    <t>Lineamientos estratégicos sobre negociación, cooperación internacional y banca multilateral.</t>
  </si>
  <si>
    <t>Actividades desarrolladas y documentadas en los procedimientos, coherentes con lo establecido en las funciones de la dependencia.</t>
  </si>
  <si>
    <t>Intercambio de información dinámico entre procesos.</t>
  </si>
  <si>
    <t>Proceso Evaluación independiente. ( I )</t>
  </si>
  <si>
    <t>Ministerio de Relaciones Exteriores (E )</t>
  </si>
  <si>
    <t>Proceso Gestión Jurídica 
( I )</t>
  </si>
  <si>
    <t>Agencia Presidencial de Cooperación-Colombia. 
(E )</t>
  </si>
  <si>
    <t>Departamento Nacional de Planeación. (E )</t>
  </si>
  <si>
    <t>Gobierno Central. (E )
Gobierno Nacional, Departamentales y municipales. (E )</t>
  </si>
  <si>
    <t>Inoportunidad en la entrega de la información o insumos requeridos</t>
  </si>
  <si>
    <t>Seguimiento a los tiempos de respuesta.</t>
  </si>
  <si>
    <t>Herramientas para realizar seguimiento de los proyectos de cooperación internacional.</t>
  </si>
  <si>
    <t>Información dispersa en varias dependencias del Minambiente y otras instituciones del SINA.</t>
  </si>
  <si>
    <t>Documentación del seguimiento a los proyectos de cooperación internacional.</t>
  </si>
  <si>
    <t>Alto volumen de proyectos de cooperación internacional.</t>
  </si>
  <si>
    <t xml:space="preserve">Cambios inesperados en alta gerencia del Ministerio </t>
  </si>
  <si>
    <t>Situaciones de emergencia social (afectación a la salud pública)</t>
  </si>
  <si>
    <t>Actualización o cambios de políticas publicas</t>
  </si>
  <si>
    <t>Apropiación del personal en los temas a cargo de la Oficina de Asuntos Internacionales</t>
  </si>
  <si>
    <t>Planificación de las actividades a cargo de la Oficina de Asuntos Internacionales</t>
  </si>
  <si>
    <t xml:space="preserve">Dominio de herramientas tecnológicas para consulta </t>
  </si>
  <si>
    <t>Liderazgo y participación de la alta dirección</t>
  </si>
  <si>
    <t>Los colaboradores conocen su rol, autoridad y responsabilidad en el proceso para el desempeño de sus obligaciones y funciones.</t>
  </si>
  <si>
    <t>Consulta de la información adoptada y publicada en el MADSIGestion</t>
  </si>
  <si>
    <t>1. Orientación sobre la participación del Ministerio en el plano internacional.
2. Dar lineamientos en materia de gestión y seguimiento de cooperación internacional</t>
  </si>
  <si>
    <t>Trabajo en equipo en la elaboración del plan estratégico</t>
  </si>
  <si>
    <t>Dependencias técnicas (I)
Dependencias involucradas del Ministerio (I)
Procesos misionales (I)
Jefe o delegados OAI (I)</t>
  </si>
  <si>
    <t>Secretaria General (I)
Grupo de Comisiones (I)</t>
  </si>
  <si>
    <t>1. Implementación oportuna de los lineamientos para la realización de comisiones
2. Articulación para la suscripción de los convenios y contratos derivados de la implementación de instrumentos internacionales en materia de cooperación o negociación internacional.</t>
  </si>
  <si>
    <t>1. Cumplimiento de las funciones asignadas al proceso de acuerdo a la normativa vigente aplicable al Ministerio
2. Articulación para la suscripción, adhesión o ratificación de instrumentos internacionales en materia de cooperación o negociación internacional.</t>
  </si>
  <si>
    <t>Entidades SINA (E).
Entidades del sector (E )
Entidades interesadas (E )</t>
  </si>
  <si>
    <t>Cooperante involucrado
 (E )
Comunidad Internacional.
(E )</t>
  </si>
  <si>
    <t>1. Información y trabajo conjunto (firma de convenios, acuerdos, intercambios y cooperación técnica o financiera) que fortalezca las metas nacionales.
2. Lineamientos frente a las prioridades nacionales en materia de medio ambiente y desarrollo sostenible</t>
  </si>
  <si>
    <t>1. Cumplimiento de los procedimientos documentados.
2. Realizar oportunamente los reportes establecidos del Sistema Integrado de Gestión
3. Apoyo en la implementación y mejoramiento continuo del Sistema Integrado de Gestión</t>
  </si>
  <si>
    <t>1. Articulación y coordinación del Ministerio en la gestión y oferta de cooperación internacional
2. Insumos oportunos frente a las prioridades de cooperación identificadas
3. Información sectorial e insumos técnicos y políticos consolidados.</t>
  </si>
  <si>
    <t>1. Articulación y coordinación en lo relacionado con negociación internacional, recursos de cooperación y banca multilateral.
2. Información sectorial e insumos técnicos y políticos consolidados.</t>
  </si>
  <si>
    <t>Ciudadano (E )</t>
  </si>
  <si>
    <t>1. Transparencia y acceso a la información
2. Participación en espacios de presencia institucional.</t>
  </si>
  <si>
    <t xml:space="preserve">1. Orientación sobre los asuntos internacionales del Ministerio, especialmente en lo relacionado con negociación internacional, recursos de cooperación y banca multilateral.
2. Orientación sobre la participación del Ministerio en el plano internacional, en coordinación con el Ministerio de Relaciones Exteriores.
3. Reporte oportuno y eficaz de la información de gestión del proceso cuando sea solicitada. </t>
  </si>
  <si>
    <t xml:space="preserve">1. Documentación e información clara, disponible, oportuna y pertinente.
2. Orientación sobre los asuntos internacionales del Ministerio, especialmente en lo relacionado con negociación internacional, recursos de cooperación y banca multilateral.
3. Reporte oportuno y eficaz de la información de gestión del proceso cuando sea solicitada. </t>
  </si>
  <si>
    <t>1. Articulación y coordinación con el Ministerio en la participación del Ministerio en el plano internacional.
2. Seguimiento oportuno y eficaz a los acuerdos multilaterales sobre el medio ambiente y otros compromisos internacionales asumidos.
3. Información sectorial e insumos técnicos y políticos consolidados.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</si>
  <si>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</si>
  <si>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1. Reporte oportuno y eficaz de la información de gestión del proceso cuando sea solicitada. 
2. Documentación y cumplimiento a los planes de mejoramiento suscritos.
3. Cumplimiento de las funciones asignadas al proceso de acuerdo a la normativa vigente
4. Mejoramiento continuo de las actividades realizadas de acuerdo con las observaciones y recomendaciones dadas</t>
  </si>
  <si>
    <t>1. Reporte oportuno y eficaz de la información de gestión del proceso cuando sea solicitada. 
2. Cumplimiento a lo establecido en el plan de acción para el proceso.</t>
  </si>
  <si>
    <t>Presiones indebidas por parte de un grupo o persona específica</t>
  </si>
  <si>
    <t xml:space="preserve">Pertinencia de los procedimientos del proceso establecidos para el cumplimiento del objetivo </t>
  </si>
  <si>
    <t>1. Articulación y coordinación del Ministerio frente a los lineamientos de banca multilateral, demás políticas y regulaciones vigentes 
2. Insumos oportunos frente a los requerimientos de información
3. Información sectorial e insumos técnicos y políticos consolidados.</t>
  </si>
  <si>
    <t>Baja articulación con otros procesos, en cuanto a insumos.</t>
  </si>
  <si>
    <t>Ausencia de  principios institucionales y éticos</t>
  </si>
  <si>
    <t>Omisión o errores en el manejo de la información del proceso</t>
  </si>
  <si>
    <t>Acceso a sistemas de información o herramientas tecnológicas</t>
  </si>
  <si>
    <r>
      <t xml:space="preserve">Versión: </t>
    </r>
    <r>
      <rPr>
        <sz val="10"/>
        <color theme="1"/>
        <rFont val="Arial Narrow"/>
        <family val="2"/>
      </rPr>
      <t>3</t>
    </r>
  </si>
  <si>
    <t xml:space="preserve">MINISTERIO DE AMBIENTE 
Y DESARROLLO SOSTENIBLE </t>
  </si>
  <si>
    <r>
      <t xml:space="preserve">Vigencia: </t>
    </r>
    <r>
      <rPr>
        <sz val="10"/>
        <color theme="1"/>
        <rFont val="Arial Narrow"/>
        <family val="2"/>
      </rPr>
      <t>18/11/2022</t>
    </r>
  </si>
  <si>
    <r>
      <t xml:space="preserve">Vigencia: </t>
    </r>
    <r>
      <rPr>
        <sz val="10"/>
        <color indexed="8"/>
        <rFont val="Arial Narrow"/>
        <family val="2"/>
      </rPr>
      <t>18/11/2022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</si>
</sst>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justify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justify" vertical="center" wrapText="1"/>
      <protection locked="0"/>
    </xf>
    <xf numFmtId="0" fontId="3" fillId="5" borderId="1" xfId="0" applyFont="1" applyFill="1" applyBorder="1" applyAlignment="1" applyProtection="1">
      <alignment horizontal="justify" vertical="center"/>
      <protection locked="0"/>
    </xf>
    <xf numFmtId="0" fontId="11" fillId="5" borderId="1" xfId="0" applyFont="1" applyFill="1" applyBorder="1" applyAlignment="1" applyProtection="1">
      <alignment horizontal="justify" vertical="center" wrapText="1"/>
      <protection locked="0"/>
    </xf>
    <xf numFmtId="0" fontId="6" fillId="5" borderId="1" xfId="0" applyFont="1" applyFill="1" applyBorder="1" applyAlignment="1" applyProtection="1">
      <alignment horizontal="justify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5" borderId="11" xfId="0" applyFont="1" applyFill="1" applyBorder="1" applyAlignment="1" applyProtection="1">
      <alignment horizontal="left" vertical="center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vertical="center" wrapText="1"/>
      <protection locked="0"/>
    </xf>
    <xf numFmtId="0" fontId="3" fillId="5" borderId="12" xfId="0" applyFont="1" applyFill="1" applyBorder="1" applyAlignment="1" applyProtection="1">
      <alignment vertical="center" wrapText="1"/>
      <protection locked="0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1E1E1"/>
      <color rgb="FF154A8A"/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66675</xdr:rowOff>
    </xdr:from>
    <xdr:to>
      <xdr:col>4</xdr:col>
      <xdr:colOff>794237</xdr:colOff>
      <xdr:row>1</xdr:row>
      <xdr:rowOff>203152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5924550" y="66675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60613</xdr:colOff>
      <xdr:row>0</xdr:row>
      <xdr:rowOff>115133</xdr:rowOff>
    </xdr:from>
    <xdr:to>
      <xdr:col>4</xdr:col>
      <xdr:colOff>689460</xdr:colOff>
      <xdr:row>1</xdr:row>
      <xdr:rowOff>158991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225886" y="115133"/>
          <a:ext cx="1382188" cy="442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43605</xdr:colOff>
      <xdr:row>0</xdr:row>
      <xdr:rowOff>72609</xdr:rowOff>
    </xdr:from>
    <xdr:to>
      <xdr:col>4</xdr:col>
      <xdr:colOff>710552</xdr:colOff>
      <xdr:row>1</xdr:row>
      <xdr:rowOff>145042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268873" y="72609"/>
          <a:ext cx="1381322" cy="47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269875</xdr:colOff>
      <xdr:row>0</xdr:row>
      <xdr:rowOff>71437</xdr:rowOff>
    </xdr:from>
    <xdr:to>
      <xdr:col>6</xdr:col>
      <xdr:colOff>809822</xdr:colOff>
      <xdr:row>1</xdr:row>
      <xdr:rowOff>170517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659563" y="71437"/>
          <a:ext cx="1381322" cy="47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G46"/>
  <sheetViews>
    <sheetView showGridLines="0" tabSelected="1" zoomScaleNormal="100" workbookViewId="0">
      <selection activeCell="G9" sqref="G9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32.25" customHeight="1" x14ac:dyDescent="0.25">
      <c r="A1" s="55" t="s">
        <v>151</v>
      </c>
      <c r="B1" s="55"/>
      <c r="C1" s="43" t="s">
        <v>39</v>
      </c>
      <c r="D1" s="53"/>
      <c r="E1" s="53"/>
    </row>
    <row r="2" spans="1:7" s="4" customFormat="1" ht="17.25" customHeight="1" x14ac:dyDescent="0.25">
      <c r="A2" s="55"/>
      <c r="B2" s="55"/>
      <c r="C2" s="45" t="s">
        <v>81</v>
      </c>
      <c r="D2" s="53"/>
      <c r="E2" s="53"/>
    </row>
    <row r="3" spans="1:7" s="5" customFormat="1" ht="17.25" customHeight="1" x14ac:dyDescent="0.25">
      <c r="A3" s="54" t="s">
        <v>150</v>
      </c>
      <c r="B3" s="54"/>
      <c r="C3" s="41" t="s">
        <v>152</v>
      </c>
      <c r="D3" s="54" t="s">
        <v>82</v>
      </c>
      <c r="E3" s="54"/>
    </row>
    <row r="4" spans="1:7" s="7" customFormat="1" ht="7.5" customHeight="1" x14ac:dyDescent="0.25">
      <c r="A4" s="6"/>
      <c r="B4" s="6"/>
      <c r="C4" s="6"/>
      <c r="D4" s="6"/>
      <c r="E4" s="6"/>
      <c r="F4" s="6"/>
      <c r="G4" s="6"/>
    </row>
    <row r="5" spans="1:7" s="8" customFormat="1" ht="18" customHeight="1" x14ac:dyDescent="0.2">
      <c r="A5" s="58" t="s">
        <v>20</v>
      </c>
      <c r="B5" s="59"/>
      <c r="C5" s="59"/>
      <c r="D5" s="59"/>
      <c r="E5" s="60"/>
    </row>
    <row r="6" spans="1:7" s="8" customFormat="1" ht="17.25" customHeight="1" x14ac:dyDescent="0.2">
      <c r="A6" s="61"/>
      <c r="B6" s="62"/>
      <c r="C6" s="62"/>
      <c r="D6" s="62"/>
      <c r="E6" s="63"/>
    </row>
    <row r="7" spans="1:7" s="8" customFormat="1" ht="15" customHeight="1" x14ac:dyDescent="0.2">
      <c r="A7" s="9" t="s">
        <v>18</v>
      </c>
      <c r="B7" s="72" t="s">
        <v>42</v>
      </c>
      <c r="C7" s="72"/>
      <c r="D7" s="72"/>
      <c r="E7" s="72"/>
    </row>
    <row r="8" spans="1:7" s="8" customFormat="1" ht="33" customHeight="1" x14ac:dyDescent="0.2">
      <c r="A8" s="10" t="s">
        <v>24</v>
      </c>
      <c r="B8" s="76" t="str">
        <f ca="1">INDIRECT("OBJETIVOS!B"&amp;MATCH(B7,OBJETIVOS!A:A,0))</f>
        <v>Orientar y articular la participación del sector ambiental y gestionar los recursos de cooperación internacional bajo las directrices del gobierno nacional.</v>
      </c>
      <c r="C8" s="77"/>
      <c r="D8" s="77"/>
      <c r="E8" s="78"/>
    </row>
    <row r="9" spans="1:7" s="35" customFormat="1" ht="12.75" x14ac:dyDescent="0.2">
      <c r="A9" s="36" t="s">
        <v>19</v>
      </c>
      <c r="B9" s="73">
        <v>44698</v>
      </c>
      <c r="C9" s="74"/>
      <c r="D9" s="74"/>
      <c r="E9" s="75"/>
    </row>
    <row r="10" spans="1:7" s="8" customFormat="1" ht="12.75" x14ac:dyDescent="0.2">
      <c r="A10" s="64" t="s">
        <v>71</v>
      </c>
      <c r="B10" s="65"/>
      <c r="C10" s="65"/>
      <c r="D10" s="65"/>
      <c r="E10" s="66"/>
    </row>
    <row r="11" spans="1:7" s="8" customFormat="1" ht="12.75" x14ac:dyDescent="0.2">
      <c r="A11" s="67"/>
      <c r="B11" s="68"/>
      <c r="C11" s="68"/>
      <c r="D11" s="68"/>
      <c r="E11" s="69"/>
    </row>
    <row r="12" spans="1:7" s="8" customFormat="1" ht="12.75" x14ac:dyDescent="0.2">
      <c r="A12" s="44" t="s">
        <v>37</v>
      </c>
      <c r="B12" s="70" t="s">
        <v>1</v>
      </c>
      <c r="C12" s="71"/>
      <c r="D12" s="44" t="s">
        <v>2</v>
      </c>
      <c r="E12" s="44" t="s">
        <v>3</v>
      </c>
    </row>
    <row r="13" spans="1:7" s="8" customFormat="1" ht="12.75" x14ac:dyDescent="0.2">
      <c r="A13" s="56" t="s">
        <v>36</v>
      </c>
      <c r="B13" s="46">
        <v>1</v>
      </c>
      <c r="C13" s="47" t="s">
        <v>84</v>
      </c>
      <c r="D13" s="46" t="s">
        <v>38</v>
      </c>
      <c r="E13" s="46"/>
    </row>
    <row r="14" spans="1:7" s="8" customFormat="1" ht="12.75" x14ac:dyDescent="0.2">
      <c r="A14" s="56"/>
      <c r="B14" s="46">
        <v>2</v>
      </c>
      <c r="C14" s="47" t="s">
        <v>85</v>
      </c>
      <c r="D14" s="46" t="s">
        <v>38</v>
      </c>
      <c r="E14" s="46" t="s">
        <v>38</v>
      </c>
    </row>
    <row r="15" spans="1:7" s="8" customFormat="1" ht="12.75" x14ac:dyDescent="0.2">
      <c r="A15" s="56"/>
      <c r="B15" s="46">
        <v>3</v>
      </c>
      <c r="C15" s="47"/>
      <c r="D15" s="46"/>
      <c r="E15" s="46"/>
    </row>
    <row r="16" spans="1:7" s="8" customFormat="1" ht="12.75" x14ac:dyDescent="0.2">
      <c r="A16" s="56"/>
      <c r="B16" s="46">
        <v>4</v>
      </c>
      <c r="C16" s="47"/>
      <c r="D16" s="46"/>
      <c r="E16" s="46"/>
    </row>
    <row r="17" spans="1:5" s="8" customFormat="1" ht="12.75" x14ac:dyDescent="0.2">
      <c r="A17" s="57" t="s">
        <v>4</v>
      </c>
      <c r="B17" s="11">
        <v>5</v>
      </c>
      <c r="C17" s="12" t="s">
        <v>86</v>
      </c>
      <c r="D17" s="11" t="s">
        <v>38</v>
      </c>
      <c r="E17" s="11"/>
    </row>
    <row r="18" spans="1:5" s="8" customFormat="1" ht="12.75" x14ac:dyDescent="0.2">
      <c r="A18" s="57"/>
      <c r="B18" s="11">
        <v>6</v>
      </c>
      <c r="C18" s="12"/>
      <c r="D18" s="11"/>
      <c r="E18" s="11"/>
    </row>
    <row r="19" spans="1:5" s="8" customFormat="1" ht="12.75" x14ac:dyDescent="0.2">
      <c r="A19" s="57"/>
      <c r="B19" s="11">
        <v>7</v>
      </c>
      <c r="C19" s="12"/>
      <c r="D19" s="11"/>
      <c r="E19" s="11"/>
    </row>
    <row r="20" spans="1:5" s="8" customFormat="1" ht="12.75" x14ac:dyDescent="0.2">
      <c r="A20" s="57"/>
      <c r="B20" s="11">
        <v>8</v>
      </c>
      <c r="C20" s="12"/>
      <c r="D20" s="11"/>
      <c r="E20" s="11"/>
    </row>
    <row r="21" spans="1:5" s="8" customFormat="1" ht="12.75" x14ac:dyDescent="0.2">
      <c r="A21" s="56" t="s">
        <v>5</v>
      </c>
      <c r="B21" s="46">
        <v>9</v>
      </c>
      <c r="C21" s="47" t="s">
        <v>114</v>
      </c>
      <c r="D21" s="46" t="s">
        <v>38</v>
      </c>
      <c r="E21" s="46"/>
    </row>
    <row r="22" spans="1:5" s="8" customFormat="1" ht="12.75" x14ac:dyDescent="0.2">
      <c r="A22" s="56"/>
      <c r="B22" s="46">
        <v>10</v>
      </c>
      <c r="C22" s="47" t="s">
        <v>87</v>
      </c>
      <c r="D22" s="46" t="s">
        <v>38</v>
      </c>
      <c r="E22" s="46" t="s">
        <v>38</v>
      </c>
    </row>
    <row r="23" spans="1:5" s="8" customFormat="1" ht="12.75" x14ac:dyDescent="0.2">
      <c r="A23" s="56"/>
      <c r="B23" s="46">
        <v>11</v>
      </c>
      <c r="C23" s="47" t="s">
        <v>116</v>
      </c>
      <c r="D23" s="46" t="s">
        <v>38</v>
      </c>
      <c r="E23" s="46" t="s">
        <v>38</v>
      </c>
    </row>
    <row r="24" spans="1:5" s="8" customFormat="1" ht="12.75" x14ac:dyDescent="0.2">
      <c r="A24" s="56"/>
      <c r="B24" s="46">
        <v>12</v>
      </c>
      <c r="C24" s="47"/>
      <c r="D24" s="46"/>
      <c r="E24" s="46"/>
    </row>
    <row r="25" spans="1:5" s="8" customFormat="1" ht="12.75" x14ac:dyDescent="0.2">
      <c r="A25" s="57" t="s">
        <v>6</v>
      </c>
      <c r="B25" s="11">
        <v>13</v>
      </c>
      <c r="C25" s="12" t="s">
        <v>88</v>
      </c>
      <c r="D25" s="11" t="s">
        <v>38</v>
      </c>
      <c r="E25" s="11"/>
    </row>
    <row r="26" spans="1:5" s="8" customFormat="1" ht="12.75" x14ac:dyDescent="0.2">
      <c r="A26" s="57"/>
      <c r="B26" s="11">
        <v>14</v>
      </c>
      <c r="C26" s="12" t="s">
        <v>115</v>
      </c>
      <c r="D26" s="11" t="s">
        <v>38</v>
      </c>
      <c r="E26" s="11"/>
    </row>
    <row r="27" spans="1:5" s="8" customFormat="1" ht="12.75" x14ac:dyDescent="0.2">
      <c r="A27" s="57"/>
      <c r="B27" s="11">
        <v>15</v>
      </c>
      <c r="C27" s="12"/>
      <c r="D27" s="11"/>
      <c r="E27" s="11"/>
    </row>
    <row r="28" spans="1:5" s="8" customFormat="1" ht="12.75" x14ac:dyDescent="0.2">
      <c r="A28" s="56" t="s">
        <v>7</v>
      </c>
      <c r="B28" s="46">
        <v>16</v>
      </c>
      <c r="C28" s="47" t="s">
        <v>89</v>
      </c>
      <c r="D28" s="46"/>
      <c r="E28" s="46" t="s">
        <v>38</v>
      </c>
    </row>
    <row r="29" spans="1:5" s="35" customFormat="1" ht="12.75" x14ac:dyDescent="0.2">
      <c r="A29" s="56"/>
      <c r="B29" s="48">
        <v>17</v>
      </c>
      <c r="C29" s="49" t="s">
        <v>149</v>
      </c>
      <c r="D29" s="48" t="s">
        <v>38</v>
      </c>
      <c r="E29" s="48" t="s">
        <v>38</v>
      </c>
    </row>
    <row r="30" spans="1:5" s="8" customFormat="1" ht="12.75" x14ac:dyDescent="0.2">
      <c r="A30" s="56"/>
      <c r="B30" s="46">
        <v>18</v>
      </c>
      <c r="C30" s="47" t="s">
        <v>74</v>
      </c>
      <c r="D30" s="46"/>
      <c r="E30" s="46" t="s">
        <v>38</v>
      </c>
    </row>
    <row r="31" spans="1:5" s="8" customFormat="1" ht="25.5" x14ac:dyDescent="0.2">
      <c r="A31" s="57" t="s">
        <v>8</v>
      </c>
      <c r="B31" s="11">
        <v>19</v>
      </c>
      <c r="C31" s="12" t="s">
        <v>90</v>
      </c>
      <c r="D31" s="11" t="s">
        <v>38</v>
      </c>
      <c r="E31" s="11" t="s">
        <v>38</v>
      </c>
    </row>
    <row r="32" spans="1:5" s="8" customFormat="1" ht="12.75" x14ac:dyDescent="0.2">
      <c r="A32" s="57"/>
      <c r="B32" s="11">
        <v>20</v>
      </c>
      <c r="C32" s="12"/>
      <c r="D32" s="11"/>
      <c r="E32" s="11"/>
    </row>
    <row r="33" spans="1:5" s="8" customFormat="1" ht="12.75" x14ac:dyDescent="0.2">
      <c r="A33" s="57"/>
      <c r="B33" s="11">
        <v>21</v>
      </c>
      <c r="C33" s="12"/>
      <c r="D33" s="11"/>
      <c r="E33" s="11"/>
    </row>
    <row r="34" spans="1:5" s="8" customFormat="1" ht="12.75" x14ac:dyDescent="0.2"/>
    <row r="35" spans="1:5" s="8" customFormat="1" ht="12.75" x14ac:dyDescent="0.2"/>
    <row r="36" spans="1:5" s="8" customFormat="1" ht="12.75" x14ac:dyDescent="0.2"/>
    <row r="37" spans="1:5" s="8" customFormat="1" ht="12.75" x14ac:dyDescent="0.2"/>
    <row r="38" spans="1:5" s="8" customFormat="1" ht="12.75" x14ac:dyDescent="0.2"/>
    <row r="39" spans="1:5" s="8" customFormat="1" ht="12.75" x14ac:dyDescent="0.2"/>
    <row r="40" spans="1:5" s="8" customFormat="1" ht="12.75" x14ac:dyDescent="0.2"/>
    <row r="41" spans="1:5" s="8" customFormat="1" ht="12.75" x14ac:dyDescent="0.2"/>
    <row r="42" spans="1:5" s="8" customFormat="1" ht="12.75" x14ac:dyDescent="0.2"/>
    <row r="43" spans="1:5" s="8" customFormat="1" ht="12.75" x14ac:dyDescent="0.2"/>
    <row r="44" spans="1:5" s="8" customFormat="1" ht="12.75" x14ac:dyDescent="0.2"/>
    <row r="45" spans="1:5" s="8" customFormat="1" ht="12.75" x14ac:dyDescent="0.2"/>
    <row r="46" spans="1:5" s="8" customFormat="1" ht="12.75" x14ac:dyDescent="0.2"/>
  </sheetData>
  <mergeCells count="16">
    <mergeCell ref="A31:A33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  <mergeCell ref="D1:E2"/>
    <mergeCell ref="D3:E3"/>
    <mergeCell ref="A1:B2"/>
    <mergeCell ref="A3:B3"/>
    <mergeCell ref="A28:A30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37"/>
  <sheetViews>
    <sheetView showGridLines="0" zoomScaleNormal="100" workbookViewId="0">
      <selection activeCell="H17" sqref="H17"/>
    </sheetView>
  </sheetViews>
  <sheetFormatPr baseColWidth="10" defaultColWidth="11.42578125" defaultRowHeight="15.75" x14ac:dyDescent="0.2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55" t="s">
        <v>151</v>
      </c>
      <c r="B1" s="55"/>
      <c r="C1" s="43" t="s">
        <v>39</v>
      </c>
      <c r="D1" s="53"/>
      <c r="E1" s="53"/>
    </row>
    <row r="2" spans="1:5" s="4" customFormat="1" ht="17.25" customHeight="1" x14ac:dyDescent="0.25">
      <c r="A2" s="55"/>
      <c r="B2" s="55"/>
      <c r="C2" s="45" t="s">
        <v>81</v>
      </c>
      <c r="D2" s="53"/>
      <c r="E2" s="53"/>
    </row>
    <row r="3" spans="1:5" s="5" customFormat="1" ht="17.25" customHeight="1" x14ac:dyDescent="0.25">
      <c r="A3" s="54" t="s">
        <v>150</v>
      </c>
      <c r="B3" s="54"/>
      <c r="C3" s="42" t="s">
        <v>152</v>
      </c>
      <c r="D3" s="54" t="s">
        <v>82</v>
      </c>
      <c r="E3" s="54"/>
    </row>
    <row r="4" spans="1:5" s="5" customFormat="1" ht="7.5" customHeight="1" x14ac:dyDescent="0.25">
      <c r="A4" s="21"/>
      <c r="B4" s="22"/>
      <c r="C4" s="23"/>
      <c r="D4" s="22"/>
      <c r="E4" s="24"/>
    </row>
    <row r="5" spans="1:5" s="8" customFormat="1" ht="18" customHeight="1" x14ac:dyDescent="0.2">
      <c r="A5" s="58" t="s">
        <v>21</v>
      </c>
      <c r="B5" s="59"/>
      <c r="C5" s="59"/>
      <c r="D5" s="59"/>
      <c r="E5" s="60"/>
    </row>
    <row r="6" spans="1:5" s="8" customFormat="1" ht="17.25" customHeight="1" x14ac:dyDescent="0.2">
      <c r="A6" s="61"/>
      <c r="B6" s="62"/>
      <c r="C6" s="62"/>
      <c r="D6" s="62"/>
      <c r="E6" s="63"/>
    </row>
    <row r="7" spans="1:5" s="8" customFormat="1" ht="12.75" x14ac:dyDescent="0.2">
      <c r="A7" s="9" t="s">
        <v>18</v>
      </c>
      <c r="B7" s="84" t="str">
        <f>'Contexto Externo'!B7:E7</f>
        <v>5. Negociación Internacional, Recursos de Cooperación y Banca</v>
      </c>
      <c r="C7" s="85"/>
      <c r="D7" s="85"/>
      <c r="E7" s="86"/>
    </row>
    <row r="8" spans="1:5" s="8" customFormat="1" ht="33" customHeight="1" x14ac:dyDescent="0.2">
      <c r="A8" s="10" t="s">
        <v>24</v>
      </c>
      <c r="B8" s="88" t="str">
        <f ca="1">'Contexto Externo'!B8:E8</f>
        <v>Orientar y articular la participación del sector ambiental y gestionar los recursos de cooperación internacional bajo las directrices del gobierno nacional.</v>
      </c>
      <c r="C8" s="89"/>
      <c r="D8" s="89"/>
      <c r="E8" s="90"/>
    </row>
    <row r="9" spans="1:5" s="8" customFormat="1" ht="12.75" x14ac:dyDescent="0.2">
      <c r="A9" s="9" t="s">
        <v>19</v>
      </c>
      <c r="B9" s="87">
        <f>'Contexto Externo'!B9:E9</f>
        <v>44698</v>
      </c>
      <c r="C9" s="87"/>
      <c r="D9" s="87"/>
      <c r="E9" s="87"/>
    </row>
    <row r="10" spans="1:5" s="8" customFormat="1" ht="10.5" customHeight="1" x14ac:dyDescent="0.2">
      <c r="A10" s="64" t="s">
        <v>9</v>
      </c>
      <c r="B10" s="65"/>
      <c r="C10" s="65"/>
      <c r="D10" s="65"/>
      <c r="E10" s="66"/>
    </row>
    <row r="11" spans="1:5" s="8" customFormat="1" ht="9.75" customHeight="1" x14ac:dyDescent="0.2">
      <c r="A11" s="67"/>
      <c r="B11" s="68"/>
      <c r="C11" s="68"/>
      <c r="D11" s="68"/>
      <c r="E11" s="69"/>
    </row>
    <row r="12" spans="1:5" s="8" customFormat="1" ht="12.75" x14ac:dyDescent="0.2">
      <c r="A12" s="44" t="s">
        <v>0</v>
      </c>
      <c r="B12" s="70" t="s">
        <v>1</v>
      </c>
      <c r="C12" s="71"/>
      <c r="D12" s="44" t="s">
        <v>16</v>
      </c>
      <c r="E12" s="44" t="s">
        <v>17</v>
      </c>
    </row>
    <row r="13" spans="1:5" s="35" customFormat="1" ht="12.75" x14ac:dyDescent="0.2">
      <c r="A13" s="82" t="s">
        <v>10</v>
      </c>
      <c r="B13" s="48">
        <v>22</v>
      </c>
      <c r="C13" s="49" t="s">
        <v>91</v>
      </c>
      <c r="D13" s="48"/>
      <c r="E13" s="48" t="s">
        <v>38</v>
      </c>
    </row>
    <row r="14" spans="1:5" s="35" customFormat="1" ht="12.75" x14ac:dyDescent="0.2">
      <c r="A14" s="83"/>
      <c r="B14" s="48">
        <v>23</v>
      </c>
      <c r="C14" s="49" t="s">
        <v>92</v>
      </c>
      <c r="D14" s="48" t="s">
        <v>38</v>
      </c>
      <c r="E14" s="48" t="s">
        <v>38</v>
      </c>
    </row>
    <row r="15" spans="1:5" s="35" customFormat="1" ht="12.75" x14ac:dyDescent="0.2">
      <c r="A15" s="83"/>
      <c r="B15" s="48">
        <v>24</v>
      </c>
      <c r="C15" s="49" t="s">
        <v>93</v>
      </c>
      <c r="D15" s="48" t="s">
        <v>38</v>
      </c>
      <c r="E15" s="48" t="s">
        <v>38</v>
      </c>
    </row>
    <row r="16" spans="1:5" s="35" customFormat="1" ht="12.75" x14ac:dyDescent="0.2">
      <c r="A16" s="83"/>
      <c r="B16" s="48">
        <v>25</v>
      </c>
      <c r="C16" s="49"/>
      <c r="D16" s="48"/>
      <c r="E16" s="48"/>
    </row>
    <row r="17" spans="1:5" s="35" customFormat="1" ht="12.75" x14ac:dyDescent="0.2">
      <c r="A17" s="79" t="s">
        <v>11</v>
      </c>
      <c r="B17" s="33">
        <v>26</v>
      </c>
      <c r="C17" s="31" t="s">
        <v>73</v>
      </c>
      <c r="D17" s="30" t="s">
        <v>38</v>
      </c>
      <c r="E17" s="30" t="s">
        <v>38</v>
      </c>
    </row>
    <row r="18" spans="1:5" s="35" customFormat="1" ht="12.75" x14ac:dyDescent="0.2">
      <c r="A18" s="79"/>
      <c r="B18" s="33">
        <v>27</v>
      </c>
      <c r="C18" s="31" t="s">
        <v>94</v>
      </c>
      <c r="D18" s="30" t="s">
        <v>38</v>
      </c>
      <c r="E18" s="30" t="s">
        <v>38</v>
      </c>
    </row>
    <row r="19" spans="1:5" s="35" customFormat="1" ht="12.75" x14ac:dyDescent="0.2">
      <c r="A19" s="79"/>
      <c r="B19" s="33">
        <v>28</v>
      </c>
      <c r="C19" s="31" t="s">
        <v>117</v>
      </c>
      <c r="D19" s="30" t="s">
        <v>38</v>
      </c>
      <c r="E19" s="30"/>
    </row>
    <row r="20" spans="1:5" s="35" customFormat="1" ht="12.75" x14ac:dyDescent="0.2">
      <c r="A20" s="79"/>
      <c r="B20" s="33">
        <v>29</v>
      </c>
      <c r="C20" s="31" t="s">
        <v>75</v>
      </c>
      <c r="D20" s="30"/>
      <c r="E20" s="30" t="s">
        <v>38</v>
      </c>
    </row>
    <row r="21" spans="1:5" s="35" customFormat="1" ht="12.75" x14ac:dyDescent="0.2">
      <c r="A21" s="79"/>
      <c r="B21" s="33">
        <v>30</v>
      </c>
      <c r="C21" s="31" t="s">
        <v>147</v>
      </c>
      <c r="D21" s="30"/>
      <c r="E21" s="30" t="s">
        <v>38</v>
      </c>
    </row>
    <row r="22" spans="1:5" s="35" customFormat="1" ht="12.75" x14ac:dyDescent="0.2">
      <c r="A22" s="79"/>
      <c r="B22" s="33">
        <v>31</v>
      </c>
      <c r="C22" s="31" t="s">
        <v>143</v>
      </c>
      <c r="D22" s="30"/>
      <c r="E22" s="30" t="s">
        <v>38</v>
      </c>
    </row>
    <row r="23" spans="1:5" s="35" customFormat="1" ht="15" customHeight="1" x14ac:dyDescent="0.2">
      <c r="A23" s="80" t="s">
        <v>12</v>
      </c>
      <c r="B23" s="48">
        <v>32</v>
      </c>
      <c r="C23" s="49" t="s">
        <v>118</v>
      </c>
      <c r="D23" s="48" t="s">
        <v>38</v>
      </c>
      <c r="E23" s="48"/>
    </row>
    <row r="24" spans="1:5" s="35" customFormat="1" ht="12.75" x14ac:dyDescent="0.2">
      <c r="A24" s="80"/>
      <c r="B24" s="48">
        <v>33</v>
      </c>
      <c r="C24" s="49" t="s">
        <v>148</v>
      </c>
      <c r="D24" s="48"/>
      <c r="E24" s="48" t="s">
        <v>38</v>
      </c>
    </row>
    <row r="25" spans="1:5" s="35" customFormat="1" ht="12.75" x14ac:dyDescent="0.2">
      <c r="A25" s="80"/>
      <c r="B25" s="48">
        <v>34</v>
      </c>
      <c r="C25" s="49"/>
      <c r="D25" s="48"/>
      <c r="E25" s="48"/>
    </row>
    <row r="26" spans="1:5" s="35" customFormat="1" ht="18.75" customHeight="1" x14ac:dyDescent="0.2">
      <c r="A26" s="81" t="s">
        <v>13</v>
      </c>
      <c r="B26" s="33">
        <v>35</v>
      </c>
      <c r="C26" s="32" t="s">
        <v>95</v>
      </c>
      <c r="D26" s="33" t="s">
        <v>38</v>
      </c>
      <c r="E26" s="33" t="s">
        <v>38</v>
      </c>
    </row>
    <row r="27" spans="1:5" s="35" customFormat="1" ht="15" customHeight="1" x14ac:dyDescent="0.2">
      <c r="A27" s="81"/>
      <c r="B27" s="33">
        <v>36</v>
      </c>
      <c r="C27" s="32" t="s">
        <v>119</v>
      </c>
      <c r="D27" s="33" t="s">
        <v>38</v>
      </c>
      <c r="E27" s="33" t="s">
        <v>38</v>
      </c>
    </row>
    <row r="28" spans="1:5" s="35" customFormat="1" ht="14.25" customHeight="1" x14ac:dyDescent="0.2">
      <c r="A28" s="81"/>
      <c r="B28" s="33">
        <v>37</v>
      </c>
      <c r="C28" s="32"/>
      <c r="D28" s="33"/>
      <c r="E28" s="33"/>
    </row>
    <row r="29" spans="1:5" s="35" customFormat="1" ht="15" customHeight="1" x14ac:dyDescent="0.2">
      <c r="A29" s="81"/>
      <c r="B29" s="33">
        <v>38</v>
      </c>
      <c r="C29" s="32"/>
      <c r="D29" s="33"/>
      <c r="E29" s="33"/>
    </row>
    <row r="30" spans="1:5" s="35" customFormat="1" ht="21" customHeight="1" x14ac:dyDescent="0.2">
      <c r="A30" s="80" t="s">
        <v>14</v>
      </c>
      <c r="B30" s="48">
        <v>39</v>
      </c>
      <c r="C30" s="49" t="s">
        <v>120</v>
      </c>
      <c r="D30" s="48" t="s">
        <v>38</v>
      </c>
      <c r="E30" s="48"/>
    </row>
    <row r="31" spans="1:5" s="35" customFormat="1" ht="18" customHeight="1" x14ac:dyDescent="0.2">
      <c r="A31" s="80"/>
      <c r="B31" s="48">
        <v>40</v>
      </c>
      <c r="C31" s="49" t="s">
        <v>124</v>
      </c>
      <c r="D31" s="48" t="s">
        <v>38</v>
      </c>
      <c r="E31" s="48"/>
    </row>
    <row r="32" spans="1:5" s="35" customFormat="1" ht="17.25" customHeight="1" x14ac:dyDescent="0.2">
      <c r="A32" s="80"/>
      <c r="B32" s="48">
        <v>41</v>
      </c>
      <c r="C32" s="49"/>
      <c r="D32" s="48"/>
      <c r="E32" s="48"/>
    </row>
    <row r="33" spans="1:5" s="35" customFormat="1" ht="17.25" customHeight="1" x14ac:dyDescent="0.2">
      <c r="A33" s="79" t="s">
        <v>15</v>
      </c>
      <c r="B33" s="33">
        <v>42</v>
      </c>
      <c r="C33" s="31" t="s">
        <v>96</v>
      </c>
      <c r="D33" s="30" t="s">
        <v>38</v>
      </c>
      <c r="E33" s="30" t="s">
        <v>38</v>
      </c>
    </row>
    <row r="34" spans="1:5" s="35" customFormat="1" ht="22.5" customHeight="1" x14ac:dyDescent="0.2">
      <c r="A34" s="79"/>
      <c r="B34" s="33">
        <v>43</v>
      </c>
      <c r="C34" s="31" t="s">
        <v>97</v>
      </c>
      <c r="D34" s="30" t="s">
        <v>38</v>
      </c>
      <c r="E34" s="30"/>
    </row>
    <row r="35" spans="1:5" s="8" customFormat="1" ht="12.75" x14ac:dyDescent="0.2"/>
    <row r="36" spans="1:5" s="8" customFormat="1" ht="12.75" x14ac:dyDescent="0.2"/>
    <row r="37" spans="1:5" s="8" customFormat="1" ht="12.75" x14ac:dyDescent="0.2"/>
  </sheetData>
  <mergeCells count="16">
    <mergeCell ref="A1:B2"/>
    <mergeCell ref="D1:E2"/>
    <mergeCell ref="A3:B3"/>
    <mergeCell ref="D3:E3"/>
    <mergeCell ref="A10:E11"/>
    <mergeCell ref="A5:E6"/>
    <mergeCell ref="B7:E7"/>
    <mergeCell ref="B9:E9"/>
    <mergeCell ref="B8:E8"/>
    <mergeCell ref="A33:A34"/>
    <mergeCell ref="B12:C12"/>
    <mergeCell ref="A17:A22"/>
    <mergeCell ref="A23:A25"/>
    <mergeCell ref="A26:A29"/>
    <mergeCell ref="A30:A32"/>
    <mergeCell ref="A13:A16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47"/>
  <sheetViews>
    <sheetView showGridLines="0" zoomScaleNormal="100" workbookViewId="0">
      <selection activeCell="C4" sqref="C4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55" t="s">
        <v>151</v>
      </c>
      <c r="B1" s="55"/>
      <c r="C1" s="43" t="s">
        <v>39</v>
      </c>
      <c r="D1" s="53"/>
      <c r="E1" s="53"/>
    </row>
    <row r="2" spans="1:5" s="4" customFormat="1" ht="17.25" customHeight="1" x14ac:dyDescent="0.25">
      <c r="A2" s="55"/>
      <c r="B2" s="55"/>
      <c r="C2" s="45" t="s">
        <v>81</v>
      </c>
      <c r="D2" s="53"/>
      <c r="E2" s="53"/>
    </row>
    <row r="3" spans="1:5" s="5" customFormat="1" ht="17.25" customHeight="1" x14ac:dyDescent="0.25">
      <c r="A3" s="54" t="s">
        <v>150</v>
      </c>
      <c r="B3" s="54"/>
      <c r="C3" s="42" t="s">
        <v>152</v>
      </c>
      <c r="D3" s="54" t="s">
        <v>82</v>
      </c>
      <c r="E3" s="54"/>
    </row>
    <row r="4" spans="1:5" s="5" customFormat="1" ht="7.5" customHeight="1" x14ac:dyDescent="0.25">
      <c r="A4" s="21"/>
      <c r="B4" s="22"/>
      <c r="C4" s="23"/>
      <c r="D4" s="22"/>
      <c r="E4" s="24"/>
    </row>
    <row r="5" spans="1:5" s="8" customFormat="1" ht="18" customHeight="1" x14ac:dyDescent="0.2">
      <c r="A5" s="58" t="s">
        <v>29</v>
      </c>
      <c r="B5" s="59"/>
      <c r="C5" s="59"/>
      <c r="D5" s="59"/>
      <c r="E5" s="60"/>
    </row>
    <row r="6" spans="1:5" s="8" customFormat="1" ht="17.25" customHeight="1" x14ac:dyDescent="0.2">
      <c r="A6" s="61"/>
      <c r="B6" s="62"/>
      <c r="C6" s="62"/>
      <c r="D6" s="62"/>
      <c r="E6" s="63"/>
    </row>
    <row r="7" spans="1:5" s="8" customFormat="1" ht="12.75" x14ac:dyDescent="0.2">
      <c r="A7" s="9" t="s">
        <v>18</v>
      </c>
      <c r="B7" s="94" t="str">
        <f>'Contexto Externo'!B7:E7</f>
        <v>5. Negociación Internacional, Recursos de Cooperación y Banca</v>
      </c>
      <c r="C7" s="94"/>
      <c r="D7" s="94"/>
      <c r="E7" s="94"/>
    </row>
    <row r="8" spans="1:5" s="8" customFormat="1" ht="33" customHeight="1" x14ac:dyDescent="0.2">
      <c r="A8" s="10" t="s">
        <v>24</v>
      </c>
      <c r="B8" s="88" t="str">
        <f ca="1">'Contexto Externo'!B8:E8</f>
        <v>Orientar y articular la participación del sector ambiental y gestionar los recursos de cooperación internacional bajo las directrices del gobierno nacional.</v>
      </c>
      <c r="C8" s="89"/>
      <c r="D8" s="89"/>
      <c r="E8" s="90"/>
    </row>
    <row r="9" spans="1:5" s="8" customFormat="1" ht="12.75" x14ac:dyDescent="0.2">
      <c r="A9" s="9" t="s">
        <v>19</v>
      </c>
      <c r="B9" s="87">
        <f>'Contexto Externo'!B9:E9</f>
        <v>44698</v>
      </c>
      <c r="C9" s="87"/>
      <c r="D9" s="87"/>
      <c r="E9" s="87"/>
    </row>
    <row r="10" spans="1:5" s="8" customFormat="1" ht="15.75" customHeight="1" x14ac:dyDescent="0.2">
      <c r="A10" s="64" t="s">
        <v>9</v>
      </c>
      <c r="B10" s="65"/>
      <c r="C10" s="65"/>
      <c r="D10" s="65"/>
      <c r="E10" s="66"/>
    </row>
    <row r="11" spans="1:5" s="8" customFormat="1" ht="15.75" customHeight="1" x14ac:dyDescent="0.2">
      <c r="A11" s="67"/>
      <c r="B11" s="68"/>
      <c r="C11" s="68"/>
      <c r="D11" s="68"/>
      <c r="E11" s="69"/>
    </row>
    <row r="12" spans="1:5" s="8" customFormat="1" ht="12.75" x14ac:dyDescent="0.2">
      <c r="A12" s="44" t="s">
        <v>0</v>
      </c>
      <c r="B12" s="70" t="s">
        <v>1</v>
      </c>
      <c r="C12" s="71"/>
      <c r="D12" s="44" t="s">
        <v>16</v>
      </c>
      <c r="E12" s="44" t="s">
        <v>17</v>
      </c>
    </row>
    <row r="13" spans="1:5" s="8" customFormat="1" ht="12.75" x14ac:dyDescent="0.2">
      <c r="A13" s="91" t="s">
        <v>30</v>
      </c>
      <c r="B13" s="46">
        <v>44</v>
      </c>
      <c r="C13" s="47" t="s">
        <v>98</v>
      </c>
      <c r="D13" s="46" t="s">
        <v>38</v>
      </c>
      <c r="E13" s="46"/>
    </row>
    <row r="14" spans="1:5" s="8" customFormat="1" ht="12.75" x14ac:dyDescent="0.2">
      <c r="A14" s="92"/>
      <c r="B14" s="46">
        <v>45</v>
      </c>
      <c r="C14" s="47"/>
      <c r="D14" s="46"/>
      <c r="E14" s="46"/>
    </row>
    <row r="15" spans="1:5" s="8" customFormat="1" ht="12.75" x14ac:dyDescent="0.2">
      <c r="A15" s="93"/>
      <c r="B15" s="46">
        <v>46</v>
      </c>
      <c r="C15" s="47"/>
      <c r="D15" s="46"/>
      <c r="E15" s="46"/>
    </row>
    <row r="16" spans="1:5" s="8" customFormat="1" ht="12.75" x14ac:dyDescent="0.2">
      <c r="A16" s="57" t="s">
        <v>31</v>
      </c>
      <c r="B16" s="11">
        <v>47</v>
      </c>
      <c r="C16" s="40" t="s">
        <v>146</v>
      </c>
      <c r="D16" s="11"/>
      <c r="E16" s="11" t="s">
        <v>38</v>
      </c>
    </row>
    <row r="17" spans="1:5" s="8" customFormat="1" ht="12.75" x14ac:dyDescent="0.2">
      <c r="A17" s="57"/>
      <c r="B17" s="11">
        <v>48</v>
      </c>
      <c r="C17" s="31" t="s">
        <v>108</v>
      </c>
      <c r="D17" s="11"/>
      <c r="E17" s="11" t="s">
        <v>38</v>
      </c>
    </row>
    <row r="18" spans="1:5" s="8" customFormat="1" ht="16.5" x14ac:dyDescent="0.2">
      <c r="A18" s="57"/>
      <c r="B18" s="11">
        <v>49</v>
      </c>
      <c r="C18" s="26"/>
      <c r="D18" s="25"/>
      <c r="E18" s="25"/>
    </row>
    <row r="19" spans="1:5" s="8" customFormat="1" ht="23.25" customHeight="1" x14ac:dyDescent="0.2">
      <c r="A19" s="56" t="s">
        <v>32</v>
      </c>
      <c r="B19" s="46">
        <v>50</v>
      </c>
      <c r="C19" s="50" t="s">
        <v>99</v>
      </c>
      <c r="D19" s="46" t="s">
        <v>38</v>
      </c>
      <c r="E19" s="46"/>
    </row>
    <row r="20" spans="1:5" s="8" customFormat="1" ht="15.75" customHeight="1" x14ac:dyDescent="0.2">
      <c r="A20" s="56"/>
      <c r="B20" s="46">
        <v>51</v>
      </c>
      <c r="C20" s="49" t="s">
        <v>111</v>
      </c>
      <c r="D20" s="48"/>
      <c r="E20" s="48" t="s">
        <v>38</v>
      </c>
    </row>
    <row r="21" spans="1:5" s="8" customFormat="1" ht="12.75" x14ac:dyDescent="0.2">
      <c r="A21" s="56"/>
      <c r="B21" s="46">
        <v>52</v>
      </c>
      <c r="C21" s="51"/>
      <c r="D21" s="46"/>
      <c r="E21" s="46"/>
    </row>
    <row r="22" spans="1:5" s="8" customFormat="1" ht="12.75" x14ac:dyDescent="0.2">
      <c r="A22" s="56"/>
      <c r="B22" s="46">
        <v>53</v>
      </c>
      <c r="C22" s="51"/>
      <c r="D22" s="46"/>
      <c r="E22" s="46"/>
    </row>
    <row r="23" spans="1:5" s="8" customFormat="1" ht="23.25" customHeight="1" x14ac:dyDescent="0.2">
      <c r="A23" s="57" t="s">
        <v>33</v>
      </c>
      <c r="B23" s="11">
        <v>54</v>
      </c>
      <c r="C23" s="31" t="s">
        <v>144</v>
      </c>
      <c r="D23" s="30" t="s">
        <v>38</v>
      </c>
      <c r="E23" s="30"/>
    </row>
    <row r="24" spans="1:5" s="8" customFormat="1" ht="19.5" customHeight="1" x14ac:dyDescent="0.2">
      <c r="A24" s="57"/>
      <c r="B24" s="11">
        <v>55</v>
      </c>
      <c r="C24" s="29"/>
      <c r="D24" s="11"/>
      <c r="E24" s="11"/>
    </row>
    <row r="25" spans="1:5" s="8" customFormat="1" ht="18" customHeight="1" x14ac:dyDescent="0.2">
      <c r="A25" s="57"/>
      <c r="B25" s="11">
        <v>56</v>
      </c>
      <c r="C25" s="12"/>
      <c r="D25" s="11"/>
      <c r="E25" s="11"/>
    </row>
    <row r="26" spans="1:5" s="8" customFormat="1" ht="28.5" customHeight="1" x14ac:dyDescent="0.2">
      <c r="A26" s="56" t="s">
        <v>34</v>
      </c>
      <c r="B26" s="46">
        <v>57</v>
      </c>
      <c r="C26" s="52" t="s">
        <v>121</v>
      </c>
      <c r="D26" s="48" t="s">
        <v>38</v>
      </c>
      <c r="E26" s="48"/>
    </row>
    <row r="27" spans="1:5" s="8" customFormat="1" ht="30" customHeight="1" x14ac:dyDescent="0.2">
      <c r="A27" s="56"/>
      <c r="B27" s="46">
        <v>58</v>
      </c>
      <c r="C27" s="49" t="s">
        <v>100</v>
      </c>
      <c r="D27" s="48" t="s">
        <v>38</v>
      </c>
      <c r="E27" s="48"/>
    </row>
    <row r="28" spans="1:5" s="35" customFormat="1" ht="23.25" customHeight="1" x14ac:dyDescent="0.2">
      <c r="A28" s="56"/>
      <c r="B28" s="48">
        <v>59</v>
      </c>
      <c r="C28" s="49" t="s">
        <v>109</v>
      </c>
      <c r="D28" s="48"/>
      <c r="E28" s="48" t="s">
        <v>38</v>
      </c>
    </row>
    <row r="29" spans="1:5" s="8" customFormat="1" ht="23.25" customHeight="1" x14ac:dyDescent="0.2">
      <c r="A29" s="56"/>
      <c r="B29" s="46">
        <v>60</v>
      </c>
      <c r="C29" s="49" t="s">
        <v>110</v>
      </c>
      <c r="D29" s="48" t="s">
        <v>38</v>
      </c>
      <c r="E29" s="48" t="s">
        <v>38</v>
      </c>
    </row>
    <row r="30" spans="1:5" s="35" customFormat="1" ht="23.25" customHeight="1" x14ac:dyDescent="0.2">
      <c r="A30" s="56"/>
      <c r="B30" s="48">
        <v>61</v>
      </c>
      <c r="C30" s="49" t="s">
        <v>113</v>
      </c>
      <c r="D30" s="48" t="s">
        <v>38</v>
      </c>
      <c r="E30" s="48" t="s">
        <v>38</v>
      </c>
    </row>
    <row r="31" spans="1:5" s="35" customFormat="1" ht="23.25" customHeight="1" x14ac:dyDescent="0.2">
      <c r="A31" s="56"/>
      <c r="B31" s="48">
        <v>62</v>
      </c>
      <c r="C31" s="49" t="s">
        <v>112</v>
      </c>
      <c r="D31" s="48" t="s">
        <v>38</v>
      </c>
      <c r="E31" s="48" t="s">
        <v>38</v>
      </c>
    </row>
    <row r="32" spans="1:5" s="8" customFormat="1" ht="18" customHeight="1" x14ac:dyDescent="0.2">
      <c r="A32" s="57" t="s">
        <v>35</v>
      </c>
      <c r="B32" s="11">
        <v>63</v>
      </c>
      <c r="C32" s="12" t="s">
        <v>122</v>
      </c>
      <c r="D32" s="11" t="s">
        <v>38</v>
      </c>
      <c r="E32" s="11"/>
    </row>
    <row r="33" spans="1:5" s="8" customFormat="1" ht="19.5" customHeight="1" x14ac:dyDescent="0.2">
      <c r="A33" s="57"/>
      <c r="B33" s="11">
        <v>64</v>
      </c>
      <c r="C33" s="12" t="s">
        <v>101</v>
      </c>
      <c r="D33" s="11"/>
      <c r="E33" s="11" t="s">
        <v>38</v>
      </c>
    </row>
    <row r="34" spans="1:5" s="8" customFormat="1" ht="16.5" customHeight="1" x14ac:dyDescent="0.2">
      <c r="A34" s="57"/>
      <c r="B34" s="11">
        <v>65</v>
      </c>
      <c r="C34" s="12"/>
      <c r="D34" s="11"/>
      <c r="E34" s="11"/>
    </row>
    <row r="35" spans="1:5" s="8" customFormat="1" ht="12.75" x14ac:dyDescent="0.2"/>
    <row r="36" spans="1:5" s="8" customFormat="1" ht="12.75" x14ac:dyDescent="0.2"/>
    <row r="37" spans="1:5" s="8" customFormat="1" ht="12.75" x14ac:dyDescent="0.2"/>
    <row r="38" spans="1:5" s="8" customFormat="1" ht="12.75" x14ac:dyDescent="0.2"/>
    <row r="39" spans="1:5" s="8" customFormat="1" ht="12.75" x14ac:dyDescent="0.2"/>
    <row r="40" spans="1:5" s="8" customFormat="1" ht="12.75" x14ac:dyDescent="0.2"/>
    <row r="41" spans="1:5" s="8" customFormat="1" ht="12.75" x14ac:dyDescent="0.2"/>
    <row r="42" spans="1:5" s="8" customFormat="1" ht="12.75" x14ac:dyDescent="0.2"/>
    <row r="43" spans="1:5" s="8" customFormat="1" ht="12.75" x14ac:dyDescent="0.2"/>
    <row r="44" spans="1:5" s="8" customFormat="1" ht="12.75" x14ac:dyDescent="0.2"/>
    <row r="45" spans="1:5" s="8" customFormat="1" ht="12.75" x14ac:dyDescent="0.2"/>
    <row r="46" spans="1:5" s="8" customFormat="1" ht="12.75" x14ac:dyDescent="0.2"/>
    <row r="47" spans="1:5" s="8" customFormat="1" ht="12.75" x14ac:dyDescent="0.2"/>
  </sheetData>
  <mergeCells count="16">
    <mergeCell ref="A1:B2"/>
    <mergeCell ref="D1:E2"/>
    <mergeCell ref="A3:B3"/>
    <mergeCell ref="D3:E3"/>
    <mergeCell ref="A32:A34"/>
    <mergeCell ref="B12:C12"/>
    <mergeCell ref="A13:A15"/>
    <mergeCell ref="A16:A18"/>
    <mergeCell ref="A19:A22"/>
    <mergeCell ref="A23:A25"/>
    <mergeCell ref="A26:A31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workbookViewId="0">
      <selection activeCell="C4" sqref="C4"/>
    </sheetView>
  </sheetViews>
  <sheetFormatPr baseColWidth="10" defaultColWidth="11.42578125" defaultRowHeight="15" x14ac:dyDescent="0.25"/>
  <cols>
    <col min="1" max="1" width="15.140625" style="2" customWidth="1"/>
    <col min="2" max="2" width="19.5703125" style="27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55" t="s">
        <v>151</v>
      </c>
      <c r="B1" s="55"/>
      <c r="C1" s="100" t="s">
        <v>39</v>
      </c>
      <c r="D1" s="101"/>
      <c r="E1" s="102"/>
      <c r="F1" s="53"/>
      <c r="G1" s="53"/>
    </row>
    <row r="2" spans="1:7" s="4" customFormat="1" ht="18.75" customHeight="1" x14ac:dyDescent="0.25">
      <c r="A2" s="55"/>
      <c r="B2" s="55"/>
      <c r="C2" s="103" t="s">
        <v>81</v>
      </c>
      <c r="D2" s="103"/>
      <c r="E2" s="103"/>
      <c r="F2" s="53"/>
      <c r="G2" s="53"/>
    </row>
    <row r="3" spans="1:7" s="5" customFormat="1" ht="19.5" customHeight="1" x14ac:dyDescent="0.25">
      <c r="A3" s="54" t="s">
        <v>150</v>
      </c>
      <c r="B3" s="54"/>
      <c r="C3" s="104" t="s">
        <v>153</v>
      </c>
      <c r="D3" s="104"/>
      <c r="E3" s="104"/>
      <c r="F3" s="54" t="s">
        <v>83</v>
      </c>
      <c r="G3" s="54"/>
    </row>
    <row r="4" spans="1:7" s="5" customFormat="1" ht="7.5" customHeight="1" x14ac:dyDescent="0.25">
      <c r="A4" s="21"/>
      <c r="B4" s="28"/>
      <c r="C4" s="23"/>
      <c r="D4" s="22"/>
      <c r="E4" s="24"/>
    </row>
    <row r="5" spans="1:7" s="8" customFormat="1" ht="15" customHeight="1" x14ac:dyDescent="0.2">
      <c r="A5" s="99" t="s">
        <v>22</v>
      </c>
      <c r="B5" s="99"/>
      <c r="C5" s="99"/>
      <c r="D5" s="99"/>
      <c r="E5" s="99"/>
      <c r="F5" s="99"/>
      <c r="G5" s="99"/>
    </row>
    <row r="6" spans="1:7" s="8" customFormat="1" ht="15" customHeight="1" x14ac:dyDescent="0.2">
      <c r="A6" s="99"/>
      <c r="B6" s="99"/>
      <c r="C6" s="99"/>
      <c r="D6" s="99"/>
      <c r="E6" s="99"/>
      <c r="F6" s="99"/>
      <c r="G6" s="99"/>
    </row>
    <row r="7" spans="1:7" s="8" customFormat="1" ht="18" customHeight="1" x14ac:dyDescent="0.2">
      <c r="A7" s="9" t="s">
        <v>18</v>
      </c>
      <c r="B7" s="94" t="str">
        <f>'Contexto Externo'!B7:E7</f>
        <v>5. Negociación Internacional, Recursos de Cooperación y Banca</v>
      </c>
      <c r="C7" s="94"/>
      <c r="D7" s="94"/>
      <c r="E7" s="94"/>
      <c r="F7" s="94"/>
      <c r="G7" s="94"/>
    </row>
    <row r="8" spans="1:7" s="8" customFormat="1" ht="27.75" customHeight="1" x14ac:dyDescent="0.2">
      <c r="A8" s="10" t="s">
        <v>24</v>
      </c>
      <c r="B8" s="105" t="str">
        <f ca="1">'Contexto Externo'!B8:E8</f>
        <v>Orientar y articular la participación del sector ambiental y gestionar los recursos de cooperación internacional bajo las directrices del gobierno nacional.</v>
      </c>
      <c r="C8" s="105"/>
      <c r="D8" s="105"/>
      <c r="E8" s="105"/>
      <c r="F8" s="105"/>
      <c r="G8" s="105"/>
    </row>
    <row r="9" spans="1:7" s="8" customFormat="1" ht="14.25" customHeight="1" x14ac:dyDescent="0.2">
      <c r="A9" s="9" t="s">
        <v>19</v>
      </c>
      <c r="B9" s="87">
        <f>'Contexto Externo'!B9:E9</f>
        <v>44698</v>
      </c>
      <c r="C9" s="87"/>
      <c r="D9" s="87"/>
      <c r="E9" s="87"/>
      <c r="F9" s="87"/>
      <c r="G9" s="87"/>
    </row>
    <row r="10" spans="1:7" s="8" customFormat="1" ht="15.75" customHeight="1" x14ac:dyDescent="0.2">
      <c r="A10" s="95" t="s">
        <v>76</v>
      </c>
      <c r="B10" s="96"/>
      <c r="C10" s="106" t="s">
        <v>28</v>
      </c>
      <c r="D10" s="96"/>
      <c r="E10" s="96"/>
      <c r="F10" s="96"/>
      <c r="G10" s="107"/>
    </row>
    <row r="11" spans="1:7" s="8" customFormat="1" ht="16.5" customHeight="1" x14ac:dyDescent="0.2">
      <c r="A11" s="97"/>
      <c r="B11" s="98"/>
      <c r="C11" s="97"/>
      <c r="D11" s="98"/>
      <c r="E11" s="98"/>
      <c r="F11" s="98"/>
      <c r="G11" s="108"/>
    </row>
    <row r="12" spans="1:7" s="35" customFormat="1" ht="72.75" customHeight="1" x14ac:dyDescent="0.2">
      <c r="A12" s="34">
        <v>1</v>
      </c>
      <c r="B12" s="30" t="s">
        <v>79</v>
      </c>
      <c r="C12" s="109" t="s">
        <v>137</v>
      </c>
      <c r="D12" s="110"/>
      <c r="E12" s="110"/>
      <c r="F12" s="110"/>
      <c r="G12" s="111"/>
    </row>
    <row r="13" spans="1:7" s="37" customFormat="1" ht="90.75" customHeight="1" x14ac:dyDescent="0.25">
      <c r="A13" s="34">
        <v>2</v>
      </c>
      <c r="B13" s="30" t="s">
        <v>125</v>
      </c>
      <c r="C13" s="109" t="s">
        <v>138</v>
      </c>
      <c r="D13" s="110"/>
      <c r="E13" s="110"/>
      <c r="F13" s="110"/>
      <c r="G13" s="111"/>
    </row>
    <row r="14" spans="1:7" s="35" customFormat="1" ht="57.75" customHeight="1" x14ac:dyDescent="0.2">
      <c r="A14" s="34">
        <v>3</v>
      </c>
      <c r="B14" s="30" t="s">
        <v>78</v>
      </c>
      <c r="C14" s="109" t="s">
        <v>132</v>
      </c>
      <c r="D14" s="110"/>
      <c r="E14" s="110"/>
      <c r="F14" s="110"/>
      <c r="G14" s="111"/>
    </row>
    <row r="15" spans="1:7" s="35" customFormat="1" ht="44.25" customHeight="1" x14ac:dyDescent="0.2">
      <c r="A15" s="34">
        <v>4</v>
      </c>
      <c r="B15" s="30" t="s">
        <v>104</v>
      </c>
      <c r="C15" s="109" t="s">
        <v>128</v>
      </c>
      <c r="D15" s="110"/>
      <c r="E15" s="110"/>
      <c r="F15" s="110"/>
      <c r="G15" s="111"/>
    </row>
    <row r="16" spans="1:7" s="35" customFormat="1" ht="51" customHeight="1" x14ac:dyDescent="0.2">
      <c r="A16" s="34">
        <v>5</v>
      </c>
      <c r="B16" s="30" t="s">
        <v>80</v>
      </c>
      <c r="C16" s="109" t="s">
        <v>142</v>
      </c>
      <c r="D16" s="110"/>
      <c r="E16" s="110"/>
      <c r="F16" s="110"/>
      <c r="G16" s="111"/>
    </row>
    <row r="17" spans="1:7" s="35" customFormat="1" ht="66" customHeight="1" x14ac:dyDescent="0.2">
      <c r="A17" s="34">
        <v>6</v>
      </c>
      <c r="B17" s="30" t="s">
        <v>102</v>
      </c>
      <c r="C17" s="109" t="s">
        <v>140</v>
      </c>
      <c r="D17" s="110"/>
      <c r="E17" s="110"/>
      <c r="F17" s="110"/>
      <c r="G17" s="111"/>
    </row>
    <row r="18" spans="1:7" s="35" customFormat="1" ht="50.25" customHeight="1" x14ac:dyDescent="0.2">
      <c r="A18" s="34">
        <v>7</v>
      </c>
      <c r="B18" s="30" t="s">
        <v>126</v>
      </c>
      <c r="C18" s="109" t="s">
        <v>127</v>
      </c>
      <c r="D18" s="110"/>
      <c r="E18" s="110"/>
      <c r="F18" s="110"/>
      <c r="G18" s="111"/>
    </row>
    <row r="19" spans="1:7" s="35" customFormat="1" ht="60" customHeight="1" x14ac:dyDescent="0.2">
      <c r="A19" s="34">
        <v>8</v>
      </c>
      <c r="B19" s="30" t="s">
        <v>77</v>
      </c>
      <c r="C19" s="109" t="s">
        <v>141</v>
      </c>
      <c r="D19" s="110"/>
      <c r="E19" s="110"/>
      <c r="F19" s="110"/>
      <c r="G19" s="111"/>
    </row>
    <row r="20" spans="1:7" s="37" customFormat="1" ht="54" customHeight="1" x14ac:dyDescent="0.25">
      <c r="A20" s="34">
        <v>9</v>
      </c>
      <c r="B20" s="30" t="s">
        <v>103</v>
      </c>
      <c r="C20" s="109" t="s">
        <v>139</v>
      </c>
      <c r="D20" s="110"/>
      <c r="E20" s="110"/>
      <c r="F20" s="110"/>
      <c r="G20" s="111"/>
    </row>
    <row r="21" spans="1:7" s="37" customFormat="1" ht="53.25" customHeight="1" x14ac:dyDescent="0.25">
      <c r="A21" s="34">
        <v>10</v>
      </c>
      <c r="B21" s="30" t="s">
        <v>130</v>
      </c>
      <c r="C21" s="109" t="s">
        <v>131</v>
      </c>
      <c r="D21" s="110"/>
      <c r="E21" s="110"/>
      <c r="F21" s="110"/>
      <c r="G21" s="111"/>
    </row>
    <row r="22" spans="1:7" s="39" customFormat="1" ht="40.5" customHeight="1" x14ac:dyDescent="0.25">
      <c r="A22" s="34">
        <v>11</v>
      </c>
      <c r="B22" s="38" t="s">
        <v>105</v>
      </c>
      <c r="C22" s="112" t="s">
        <v>133</v>
      </c>
      <c r="D22" s="113"/>
      <c r="E22" s="113"/>
      <c r="F22" s="113"/>
      <c r="G22" s="114"/>
    </row>
    <row r="23" spans="1:7" s="37" customFormat="1" ht="47.25" customHeight="1" x14ac:dyDescent="0.25">
      <c r="A23" s="34">
        <v>12</v>
      </c>
      <c r="B23" s="30" t="s">
        <v>129</v>
      </c>
      <c r="C23" s="109" t="s">
        <v>123</v>
      </c>
      <c r="D23" s="110"/>
      <c r="E23" s="110"/>
      <c r="F23" s="110"/>
      <c r="G23" s="111"/>
    </row>
    <row r="24" spans="1:7" s="37" customFormat="1" ht="57" customHeight="1" x14ac:dyDescent="0.25">
      <c r="A24" s="34">
        <v>13</v>
      </c>
      <c r="B24" s="30" t="s">
        <v>107</v>
      </c>
      <c r="C24" s="109" t="s">
        <v>134</v>
      </c>
      <c r="D24" s="110"/>
      <c r="E24" s="110"/>
      <c r="F24" s="110"/>
      <c r="G24" s="111"/>
    </row>
    <row r="25" spans="1:7" s="37" customFormat="1" ht="63.75" customHeight="1" x14ac:dyDescent="0.25">
      <c r="A25" s="34">
        <v>14</v>
      </c>
      <c r="B25" s="30" t="s">
        <v>106</v>
      </c>
      <c r="C25" s="109" t="s">
        <v>145</v>
      </c>
      <c r="D25" s="110"/>
      <c r="E25" s="110"/>
      <c r="F25" s="110"/>
      <c r="G25" s="111"/>
    </row>
    <row r="26" spans="1:7" s="37" customFormat="1" ht="39.75" customHeight="1" x14ac:dyDescent="0.25">
      <c r="A26" s="34">
        <v>15</v>
      </c>
      <c r="B26" s="30" t="s">
        <v>135</v>
      </c>
      <c r="C26" s="109" t="s">
        <v>136</v>
      </c>
      <c r="D26" s="110"/>
      <c r="E26" s="110"/>
      <c r="F26" s="110"/>
      <c r="G26" s="111"/>
    </row>
  </sheetData>
  <mergeCells count="28">
    <mergeCell ref="C20:G20"/>
    <mergeCell ref="C21:G21"/>
    <mergeCell ref="C15:G15"/>
    <mergeCell ref="C19:G19"/>
    <mergeCell ref="C26:G26"/>
    <mergeCell ref="C25:G25"/>
    <mergeCell ref="C22:G22"/>
    <mergeCell ref="C23:G23"/>
    <mergeCell ref="C24:G24"/>
    <mergeCell ref="C12:G12"/>
    <mergeCell ref="C13:G13"/>
    <mergeCell ref="C18:G18"/>
    <mergeCell ref="C14:G14"/>
    <mergeCell ref="C16:G16"/>
    <mergeCell ref="C17:G17"/>
    <mergeCell ref="A10:B11"/>
    <mergeCell ref="A5:G6"/>
    <mergeCell ref="A1:B2"/>
    <mergeCell ref="F1:G2"/>
    <mergeCell ref="A3:B3"/>
    <mergeCell ref="F3:G3"/>
    <mergeCell ref="C1:E1"/>
    <mergeCell ref="C2:E2"/>
    <mergeCell ref="C3:E3"/>
    <mergeCell ref="B7:G7"/>
    <mergeCell ref="B8:G8"/>
    <mergeCell ref="B9:G9"/>
    <mergeCell ref="C10:G11"/>
  </mergeCells>
  <printOptions horizontalCentered="1"/>
  <pageMargins left="0.25" right="0.25" top="0.75" bottom="0.75" header="0.3" footer="0.3"/>
  <pageSetup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GridLines="0" workbookViewId="0">
      <selection activeCell="C8" sqref="C8"/>
    </sheetView>
  </sheetViews>
  <sheetFormatPr baseColWidth="10" defaultRowHeight="12.75" x14ac:dyDescent="0.2"/>
  <cols>
    <col min="1" max="1" width="84.5703125" style="17" customWidth="1"/>
    <col min="2" max="16384" width="11.42578125" style="3"/>
  </cols>
  <sheetData>
    <row r="1" spans="1:1" x14ac:dyDescent="0.2">
      <c r="A1" s="17" t="s">
        <v>25</v>
      </c>
    </row>
    <row r="2" spans="1:1" x14ac:dyDescent="0.2">
      <c r="A2" s="17" t="s">
        <v>26</v>
      </c>
    </row>
    <row r="3" spans="1:1" x14ac:dyDescent="0.2">
      <c r="A3" s="17" t="s">
        <v>40</v>
      </c>
    </row>
    <row r="4" spans="1:1" x14ac:dyDescent="0.2">
      <c r="A4" s="17" t="s">
        <v>41</v>
      </c>
    </row>
    <row r="5" spans="1:1" x14ac:dyDescent="0.2">
      <c r="A5" s="17" t="s">
        <v>42</v>
      </c>
    </row>
    <row r="6" spans="1:1" x14ac:dyDescent="0.2">
      <c r="A6" s="17" t="s">
        <v>43</v>
      </c>
    </row>
    <row r="7" spans="1:1" x14ac:dyDescent="0.2">
      <c r="A7" s="17" t="s">
        <v>44</v>
      </c>
    </row>
    <row r="8" spans="1:1" x14ac:dyDescent="0.2">
      <c r="A8" s="17" t="s">
        <v>45</v>
      </c>
    </row>
    <row r="9" spans="1:1" x14ac:dyDescent="0.2">
      <c r="A9" s="17" t="s">
        <v>46</v>
      </c>
    </row>
    <row r="10" spans="1:1" x14ac:dyDescent="0.2">
      <c r="A10" s="17" t="s">
        <v>47</v>
      </c>
    </row>
    <row r="11" spans="1:1" x14ac:dyDescent="0.2">
      <c r="A11" s="17" t="s">
        <v>48</v>
      </c>
    </row>
    <row r="12" spans="1:1" x14ac:dyDescent="0.2">
      <c r="A12" s="17" t="s">
        <v>53</v>
      </c>
    </row>
    <row r="13" spans="1:1" x14ac:dyDescent="0.2">
      <c r="A13" s="17" t="s">
        <v>51</v>
      </c>
    </row>
    <row r="14" spans="1:1" x14ac:dyDescent="0.2">
      <c r="A14" s="17" t="s">
        <v>52</v>
      </c>
    </row>
    <row r="15" spans="1:1" x14ac:dyDescent="0.2">
      <c r="A15" s="17" t="s">
        <v>54</v>
      </c>
    </row>
    <row r="16" spans="1:1" x14ac:dyDescent="0.2">
      <c r="A16" s="17" t="s">
        <v>55</v>
      </c>
    </row>
    <row r="17" spans="1:1" x14ac:dyDescent="0.2">
      <c r="A17" s="17" t="s">
        <v>49</v>
      </c>
    </row>
    <row r="18" spans="1:1" x14ac:dyDescent="0.2">
      <c r="A18" s="17" t="s">
        <v>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showGridLines="0" topLeftCell="A7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18" customWidth="1"/>
    <col min="2" max="2" width="94.28515625" style="3" customWidth="1"/>
    <col min="3" max="16384" width="11.42578125" style="3"/>
  </cols>
  <sheetData>
    <row r="2" spans="1:3" ht="57" customHeight="1" x14ac:dyDescent="0.2">
      <c r="A2" s="19" t="s">
        <v>25</v>
      </c>
      <c r="B2" s="15" t="s">
        <v>56</v>
      </c>
      <c r="C2" s="13"/>
    </row>
    <row r="3" spans="1:3" s="14" customFormat="1" ht="57" customHeight="1" x14ac:dyDescent="0.2">
      <c r="A3" s="19" t="s">
        <v>26</v>
      </c>
      <c r="B3" s="15" t="s">
        <v>57</v>
      </c>
      <c r="C3" s="13"/>
    </row>
    <row r="4" spans="1:3" ht="57" customHeight="1" x14ac:dyDescent="0.2">
      <c r="A4" s="19" t="s">
        <v>40</v>
      </c>
      <c r="B4" s="15" t="s">
        <v>58</v>
      </c>
      <c r="C4" s="13"/>
    </row>
    <row r="5" spans="1:3" ht="57" customHeight="1" x14ac:dyDescent="0.2">
      <c r="A5" s="19" t="s">
        <v>41</v>
      </c>
      <c r="B5" s="15" t="s">
        <v>66</v>
      </c>
      <c r="C5" s="13"/>
    </row>
    <row r="6" spans="1:3" ht="45" customHeight="1" x14ac:dyDescent="0.2">
      <c r="A6" s="19" t="s">
        <v>42</v>
      </c>
      <c r="B6" s="15" t="s">
        <v>59</v>
      </c>
      <c r="C6" s="13"/>
    </row>
    <row r="7" spans="1:3" ht="57" customHeight="1" x14ac:dyDescent="0.2">
      <c r="A7" s="19" t="s">
        <v>43</v>
      </c>
      <c r="B7" s="15" t="s">
        <v>60</v>
      </c>
      <c r="C7" s="13"/>
    </row>
    <row r="8" spans="1:3" ht="57" customHeight="1" x14ac:dyDescent="0.2">
      <c r="A8" s="19" t="s">
        <v>44</v>
      </c>
      <c r="B8" s="16" t="s">
        <v>61</v>
      </c>
      <c r="C8" s="13"/>
    </row>
    <row r="9" spans="1:3" ht="57" customHeight="1" x14ac:dyDescent="0.2">
      <c r="A9" s="19" t="s">
        <v>45</v>
      </c>
      <c r="B9" s="15" t="s">
        <v>62</v>
      </c>
      <c r="C9" s="13"/>
    </row>
    <row r="10" spans="1:3" ht="57" customHeight="1" x14ac:dyDescent="0.2">
      <c r="A10" s="19" t="s">
        <v>46</v>
      </c>
      <c r="B10" s="15" t="s">
        <v>63</v>
      </c>
      <c r="C10" s="13"/>
    </row>
    <row r="11" spans="1:3" ht="57" customHeight="1" x14ac:dyDescent="0.2">
      <c r="A11" s="19" t="s">
        <v>47</v>
      </c>
      <c r="B11" s="15" t="s">
        <v>64</v>
      </c>
      <c r="C11" s="13"/>
    </row>
    <row r="12" spans="1:3" ht="57" customHeight="1" x14ac:dyDescent="0.2">
      <c r="A12" s="19" t="s">
        <v>48</v>
      </c>
      <c r="B12" s="15" t="s">
        <v>27</v>
      </c>
      <c r="C12" s="13"/>
    </row>
    <row r="13" spans="1:3" ht="57" customHeight="1" x14ac:dyDescent="0.2">
      <c r="A13" s="19" t="s">
        <v>53</v>
      </c>
      <c r="B13" s="15" t="s">
        <v>72</v>
      </c>
      <c r="C13" s="13"/>
    </row>
    <row r="14" spans="1:3" ht="72.75" customHeight="1" x14ac:dyDescent="0.2">
      <c r="A14" s="19" t="s">
        <v>51</v>
      </c>
      <c r="B14" s="15" t="s">
        <v>67</v>
      </c>
      <c r="C14" s="13"/>
    </row>
    <row r="15" spans="1:3" ht="57" customHeight="1" x14ac:dyDescent="0.2">
      <c r="A15" s="19" t="s">
        <v>52</v>
      </c>
      <c r="B15" s="15" t="s">
        <v>68</v>
      </c>
      <c r="C15" s="13"/>
    </row>
    <row r="16" spans="1:3" ht="57" customHeight="1" x14ac:dyDescent="0.2">
      <c r="A16" s="19" t="s">
        <v>54</v>
      </c>
      <c r="B16" s="15" t="s">
        <v>69</v>
      </c>
      <c r="C16" s="13"/>
    </row>
    <row r="17" spans="1:3" ht="57" customHeight="1" x14ac:dyDescent="0.2">
      <c r="A17" s="19" t="s">
        <v>55</v>
      </c>
      <c r="B17" s="15" t="s">
        <v>65</v>
      </c>
      <c r="C17" s="13"/>
    </row>
    <row r="18" spans="1:3" ht="57" customHeight="1" x14ac:dyDescent="0.2">
      <c r="A18" s="19" t="s">
        <v>49</v>
      </c>
      <c r="B18" s="15" t="s">
        <v>70</v>
      </c>
      <c r="C18" s="13"/>
    </row>
    <row r="19" spans="1:3" ht="57" customHeight="1" x14ac:dyDescent="0.2">
      <c r="A19" s="19" t="s">
        <v>50</v>
      </c>
      <c r="B19" s="15" t="s">
        <v>23</v>
      </c>
      <c r="C19" s="13"/>
    </row>
    <row r="20" spans="1:3" x14ac:dyDescent="0.2">
      <c r="B2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Cesar Leonardo Guevara Rodriguez</cp:lastModifiedBy>
  <cp:lastPrinted>2022-05-31T21:52:13Z</cp:lastPrinted>
  <dcterms:created xsi:type="dcterms:W3CDTF">2017-01-24T22:01:05Z</dcterms:created>
  <dcterms:modified xsi:type="dcterms:W3CDTF">2022-11-18T16:00:26Z</dcterms:modified>
</cp:coreProperties>
</file>