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7BA34E46-A36E-4FA0-B2DE-4D2169282FBD}"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5"/>
  <c r="B7" i="5"/>
  <c r="B7" i="7"/>
  <c r="B9" i="7"/>
  <c r="B7" i="3"/>
  <c r="B8" i="5"/>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indexed="81"/>
            <rFont val="Arial Narrow"/>
            <family val="2"/>
          </rPr>
          <t>Cambios de gobierno, legislación políticas públicas, regulación</t>
        </r>
      </text>
    </comment>
    <comment ref="A25" authorId="0" shapeId="0" xr:uid="{00000000-0006-0000-0000-000004000000}">
      <text>
        <r>
          <rPr>
            <sz val="10"/>
            <color indexed="81"/>
            <rFont val="Arial Narrow"/>
            <family val="2"/>
          </rPr>
          <t>Demografía, responsabilidad social, orden público</t>
        </r>
      </text>
    </comment>
    <comment ref="A30"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3" authorId="0" shapeId="0" xr:uid="{00000000-0006-0000-0100-000003000000}">
      <text>
        <r>
          <rPr>
            <sz val="10"/>
            <color indexed="81"/>
            <rFont val="Arial Narrow"/>
            <family val="2"/>
          </rPr>
          <t>Capacidad, diseño, ejecución proveedores, entradas, salidas, gestión del conocimiento</t>
        </r>
      </text>
    </comment>
    <comment ref="A29"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5" authorId="0" shapeId="0" xr:uid="{00000000-0006-0000-0100-000005000000}">
      <text>
        <r>
          <rPr>
            <sz val="10"/>
            <color indexed="81"/>
            <rFont val="Arial Narrow"/>
            <family val="2"/>
          </rPr>
          <t>Direccionamiento estratégico, planeación institucional, liderazgo, trabajo en equipo</t>
        </r>
      </text>
    </comment>
    <comment ref="A38"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6" authorId="0" shapeId="0" xr:uid="{00000000-0006-0000-0200-000004000000}">
      <text>
        <r>
          <rPr>
            <sz val="10"/>
            <color indexed="81"/>
            <rFont val="Arial Narrow"/>
            <family val="2"/>
          </rPr>
          <t>Pertinencia en los procedimientos que desarrollan los procesos</t>
        </r>
      </text>
    </comment>
    <comment ref="A31" authorId="0" shapeId="0" xr:uid="{00000000-0006-0000-0200-000005000000}">
      <text>
        <r>
          <rPr>
            <sz val="10"/>
            <color indexed="81"/>
            <rFont val="Arial Narrow"/>
            <family val="2"/>
          </rPr>
          <t>Grado de autoridad y responsabilidad de los funcionarios frente al proceso</t>
        </r>
      </text>
    </comment>
    <comment ref="A4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<sst xmlns="http://schemas.openxmlformats.org/spreadsheetml/2006/main" count="404" uniqueCount="225">
  <si>
    <t>MINISTERIO DE AMBIENTE Y DESARROLLO SOSTENIBLE</t>
  </si>
  <si>
    <t xml:space="preserve"> CONTEXTO ESTRATÉGICO</t>
  </si>
  <si>
    <t>Proceso: Gestión Integrada del Portafolio de Planes Programas y Proyectos</t>
  </si>
  <si>
    <r>
      <t>Versión</t>
    </r>
    <r>
      <rPr>
        <sz val="8"/>
        <color indexed="8"/>
        <rFont val="Arial Narrow"/>
        <family val="2"/>
      </rPr>
      <t xml:space="preserve"> 5</t>
    </r>
  </si>
  <si>
    <r>
      <t xml:space="preserve">Código : </t>
    </r>
    <r>
      <rPr>
        <sz val="8"/>
        <color theme="1"/>
        <rFont val="Arial Narrow"/>
        <family val="2"/>
      </rPr>
      <t>CE-E-GIP-01</t>
    </r>
  </si>
  <si>
    <t>ANALISIS DE CONTEXTO ESTRATEGICO (externo)</t>
  </si>
  <si>
    <t>PROCESO:</t>
  </si>
  <si>
    <t>1. Gestión Integrada del Portafolio de Planes, Programas y Proyectos</t>
  </si>
  <si>
    <t>OBJETIVO</t>
  </si>
  <si>
    <t>FECHA:</t>
  </si>
  <si>
    <t>Cuestiones Externas: NO están bajo el control del Ministerio.</t>
  </si>
  <si>
    <t>FACTORES</t>
  </si>
  <si>
    <t>SITUACIÓN</t>
  </si>
  <si>
    <t>Amenaza</t>
  </si>
  <si>
    <t>Oportunidad</t>
  </si>
  <si>
    <t>Económicos</t>
  </si>
  <si>
    <t>Disponibilidad de los recursos por parte de la nación para las iniciativas del sector con las diferentes fuentes de financiación.</t>
  </si>
  <si>
    <t>x</t>
  </si>
  <si>
    <t>Disponibilidad de los recursos de cooperación o ayuda al cumplimiento de metas ambientales</t>
  </si>
  <si>
    <t>Reasignación de recursos a situaciones económicas de prioridad</t>
  </si>
  <si>
    <t>Medioambientales</t>
  </si>
  <si>
    <t>Catástrofes naturales (terremotos, incendios, inundaciones)</t>
  </si>
  <si>
    <t>Reasignación de recursos a situaciones ambientales de prioridad.</t>
  </si>
  <si>
    <t>Fortalecimiento de los proyectos relacionados a las políticas e instrumentos del sector.</t>
  </si>
  <si>
    <t>Políticas de gobierno o Plan Nacional de Desarrollo priorizando temas relacionados al cambio climático</t>
  </si>
  <si>
    <t>Políticos</t>
  </si>
  <si>
    <t>Cambio en las prioridades de las políticas de gobierno que afecten al sector ambiental.</t>
  </si>
  <si>
    <t>Participación del sector ambiental en la formulación de política pública por parte del gobierno nacional</t>
  </si>
  <si>
    <t>Actualización o cambios de políticas públicas.</t>
  </si>
  <si>
    <t>Sociales</t>
  </si>
  <si>
    <t>Alteraciones del orden público que requieren apoyo técnico o financiero del sector (Ej.: paro cívico).</t>
  </si>
  <si>
    <t>Políticas de gobierno o Plan Nacional de Desarrollo priorizando temas relacionados a la participación ciudadana y enfoque diferencial</t>
  </si>
  <si>
    <t>Participación de las partes interesada en la planeación estratégica institucional y sectorial</t>
  </si>
  <si>
    <t>Situaciones de emergencia social (afectación a la salud pública)</t>
  </si>
  <si>
    <t>Dádivas o sobornos en procesos.</t>
  </si>
  <si>
    <t>Tecnológicos</t>
  </si>
  <si>
    <t>Disponibilidad y uso de los aplicativos externos obligatorios para el registro de la información técnica, presupuestal y administrativa (SIIF, PIIP, SUIFP - SGR, MGA, entre otros).</t>
  </si>
  <si>
    <t>Disponibilidad de tecnología y arquitectura tecnológica aplicable a la gestión del proceso</t>
  </si>
  <si>
    <t>Disponibilidad de información sistematizada que se requiere en la OAP para la toma de decisiones en el sector ambiental.</t>
  </si>
  <si>
    <t>Innovación tecnológica</t>
  </si>
  <si>
    <t xml:space="preserve">Seguridad de la información </t>
  </si>
  <si>
    <t>Fortalecimiento del sistema de información para la gestión y seguimiento de proyectos.</t>
  </si>
  <si>
    <t>Comunicación Externa</t>
  </si>
  <si>
    <t>Las partes interesadas cuenten con mecanismos que garanticen la comunicación con la entidad.</t>
  </si>
  <si>
    <t>Comunicar la gestión del proceso a las partes interesadas</t>
  </si>
  <si>
    <t>Articulación intrainstitucional e interinstitucional.</t>
  </si>
  <si>
    <t>Información incompleta en los proyectos presentados por las entidades ejecutoras de los proyectos de inversión</t>
  </si>
  <si>
    <t>Acceso y disponibilidad de la información de los fondos y SGR, por las partes interesadas</t>
  </si>
  <si>
    <t>Participación de las entidades del sector en la planeación estratégica sectorial</t>
  </si>
  <si>
    <t>Desconocimiento por las partes interesadas de la normativa aplicable al SGR</t>
  </si>
  <si>
    <t>Transferencia de recursos por parte de las corporaciones que afecte el recaudo de recursos del FCA</t>
  </si>
  <si>
    <t xml:space="preserve">Entrega de la información de los proyectos por parte de las entidades que los presentan. </t>
  </si>
  <si>
    <t>Presentación de informes de avance o finales de las entidades ejecutoras.</t>
  </si>
  <si>
    <t>ANALISIS DE CONTEXTO ESTRATEGICO (interno)</t>
  </si>
  <si>
    <t>Cuestiones Internas: Están bajo el control del Ministerio.</t>
  </si>
  <si>
    <t>VARIABLES</t>
  </si>
  <si>
    <t>Fortaleza</t>
  </si>
  <si>
    <t>Debilidad</t>
  </si>
  <si>
    <t>Financieros</t>
  </si>
  <si>
    <t>Planeación y programación para la distribución de los recursos.</t>
  </si>
  <si>
    <t>Ejecución de los recursos fuera de los tiempos programados.</t>
  </si>
  <si>
    <t>Capacidad instalada para el desarrollo de las actividades del proceso</t>
  </si>
  <si>
    <t>Personal</t>
  </si>
  <si>
    <t>Perfiles y competencia de personal.</t>
  </si>
  <si>
    <t>Continuidad del personal calificado vinculado a través de OPS.</t>
  </si>
  <si>
    <t>Conflicto de intereses.</t>
  </si>
  <si>
    <t>Disponibilidad del personal para la gestión de proyectos</t>
  </si>
  <si>
    <t>Capacitación en temas asociados al proceso.</t>
  </si>
  <si>
    <t xml:space="preserve">Seguridad y Salud en el Trabajo </t>
  </si>
  <si>
    <t>Rotación del personal para el desarrollo de las actividades del proceso</t>
  </si>
  <si>
    <t>Procesos</t>
  </si>
  <si>
    <t>Información que garantice la continuidad en la prestación del servicio y la memoria institucional.</t>
  </si>
  <si>
    <t xml:space="preserve">Transferencia del conocimiento y de la información de la gestión del proceso entre el personal </t>
  </si>
  <si>
    <t>Definición y divulgación de roles y responsabilidades frente a las funciones del proceso.</t>
  </si>
  <si>
    <t xml:space="preserve">Conocimiento de los documentos y de la información asociada a la gestión del proceso </t>
  </si>
  <si>
    <t>Oportunidad en el desarrollo de las actividades del proceso relacionados a los fondos y SGR</t>
  </si>
  <si>
    <t>Lineamientos para la medición del desempeño del proceso.</t>
  </si>
  <si>
    <t>Tecnología</t>
  </si>
  <si>
    <t>Herramientas tecnológicas para contener información necesaria en la toma de decisiones.</t>
  </si>
  <si>
    <t>Software y hardware para el funcionamiento del proceso.</t>
  </si>
  <si>
    <t>Sistema de Gestión de Documento Electrónico y Archivo SGDEA</t>
  </si>
  <si>
    <t xml:space="preserve">Gestor documental en la Entidad - ARCA </t>
  </si>
  <si>
    <t>Seguridad de la información</t>
  </si>
  <si>
    <t>Estratégicos</t>
  </si>
  <si>
    <t>Generación de lineamientos de trabajo en equipo a nivel directivo</t>
  </si>
  <si>
    <t>Articulación de lineamientos entre dependencias para la definición e implementación de acciones del proceso</t>
  </si>
  <si>
    <t xml:space="preserve">Participación de las dependencias del Ministerio en la planeación estratégica institucional </t>
  </si>
  <si>
    <t>Comunicación Interna</t>
  </si>
  <si>
    <t>Canales de comunicación para el logro de los objetivos.</t>
  </si>
  <si>
    <t>Trabajo en equipo e interacción entre los grupos y dependencias involucradas en la gestión del proceso</t>
  </si>
  <si>
    <t>ANALISIS DE CONTEXTO ESTRATEGICO (Proceso)</t>
  </si>
  <si>
    <t>Diseño del Proceso</t>
  </si>
  <si>
    <t>Claridad en la descripción del alcance y objetivo del proceso a través de su caracterización.</t>
  </si>
  <si>
    <t>Interacciones con otros Procesos</t>
  </si>
  <si>
    <t>Articulación con otros procesos en cuanto a insumos.</t>
  </si>
  <si>
    <t>Oportunidad y calidad de la información por parte de las Dependencias y Entidades del Sector, para la realización del trámite presupuestal ante el Ministerio de Hacienda y Crédito Público</t>
  </si>
  <si>
    <t>Oportunidad y calidad de la información por parte de las Dependencias  y Entidades del Sector, para el reporte de metas y seguimiento a la ejecución del plan de acción, informes institucionales y planes estratégicos</t>
  </si>
  <si>
    <t>Claridad de los roles y responsabilidades y su socialización frente a las actividades que se deben implementar por el proceso</t>
  </si>
  <si>
    <t>Competencias de los enlaces para el reporte de la información.</t>
  </si>
  <si>
    <t>Transversalidad</t>
  </si>
  <si>
    <t>Directrices para el cumplimiento de los objetivos que se plantean en la entidad.</t>
  </si>
  <si>
    <t>Cumplimiento de la normatividad, lineamientos y  documentos definidos por el Ministerio</t>
  </si>
  <si>
    <t>Procedimientos Asociados</t>
  </si>
  <si>
    <t>Pertinencia de los procedimientos y documentos del proceso establecidos para el cumplimiento del objetivo del proceso.</t>
  </si>
  <si>
    <t>Definición de tiempos en los procedimientos del proceso relacionados a los fondos y SGR</t>
  </si>
  <si>
    <t>Divulgación y socialización de la información documentada del proceso.</t>
  </si>
  <si>
    <t>Incumplimiento del procedimiento establecido para las convocatorias del Plan de Convocatorias de la Asignación Ambiental y el 20% del Mayor Recaudo del Sistema General de Regalías, lo que lleva a inconsistencias en la gestión de los proyectos.</t>
  </si>
  <si>
    <t>Documentos del proceso actualizados.</t>
  </si>
  <si>
    <t>Responsabilidad del proceso</t>
  </si>
  <si>
    <t>Los colaboradores conocen su rol, autoridad y responsabilidad en el proceso para el desempeño de sus obligaciones y funciones.</t>
  </si>
  <si>
    <t>Actividades desarrolladas y documentadas en los procedimientos, coherentes con lo establecido en las funciones de la dependencia.</t>
  </si>
  <si>
    <t>Cumplimiento de las funciones del comité del FCA o de la Secretaría Técnica del Comité del FCA.</t>
  </si>
  <si>
    <t>Cumplimiento de la normativa vigente.</t>
  </si>
  <si>
    <t>Controles para la implementación de los procedimientos vigentes.</t>
  </si>
  <si>
    <t>Expedientes de los proyectos de inversión disponibles y organizados de acuerdo a la TRD</t>
  </si>
  <si>
    <t>Oportunidad y pertinencia de las mesas técnicas y de los informes de seguimiento con las entidades ejecutoras para la revisión de proyectos de inversión.</t>
  </si>
  <si>
    <t>Instrumentos que permitan hacer el seguimiento a los valores liquidados por las corporaciones</t>
  </si>
  <si>
    <t xml:space="preserve">Unidad de criterios y falta coherencia técnica en la aplicación de términos de referencia para el cumplimiento del plan de convocatorias </t>
  </si>
  <si>
    <t>Unidad de criterios y coherencia técnica en el apoyo en la gestión de proyectos de inversión.</t>
  </si>
  <si>
    <t>Comunicación entre los procesos</t>
  </si>
  <si>
    <t>Interacción con los procesos de la entidad, información oportuna y de calidad.</t>
  </si>
  <si>
    <t xml:space="preserve">MINISTERIO DE AMBIENTE 
Y DESARROLLO SOSTENIBLE </t>
  </si>
  <si>
    <r>
      <t>Versión:</t>
    </r>
    <r>
      <rPr>
        <sz val="8"/>
        <color theme="1"/>
        <rFont val="Arial Narrow"/>
        <family val="2"/>
      </rPr>
      <t xml:space="preserve"> 5</t>
    </r>
  </si>
  <si>
    <r>
      <t>Código :</t>
    </r>
    <r>
      <rPr>
        <sz val="8"/>
        <rFont val="Arial Narrow"/>
        <family val="2"/>
      </rPr>
      <t xml:space="preserve"> CE-E-GIP-01</t>
    </r>
  </si>
  <si>
    <t>ANALISIS DE PARTES INTERESADAS</t>
  </si>
  <si>
    <t>PARTES INTERESADAS
I: Internas  E: Externas</t>
  </si>
  <si>
    <t>REQUISITOS: Necesidades o expectativas</t>
  </si>
  <si>
    <t xml:space="preserve">Requisito </t>
  </si>
  <si>
    <t xml:space="preserve">                                               </t>
  </si>
  <si>
    <t>Legal</t>
  </si>
  <si>
    <t>Otro</t>
  </si>
  <si>
    <t>Descripción</t>
  </si>
  <si>
    <t xml:space="preserve">Despachos del Ministro y Viceministros ( I )
Secretaría General (I) </t>
  </si>
  <si>
    <t>1. Asesoría en los lineamientos de la distribución de recursos y asignación de prioridades de la entidad.
2. Reporte oportuno y eficaz de la información de gestión del proceso cuando sea solicitada. 
3. Compromisos claros frente al plan nacional de desarrollo y lineamientos para el seguimiento.
4. Gestión adecuada para la consecución de los recursos necesarios.
5. Asignación, distribución, aprobación y ejecución de recursos de manera oportuna para la administración de fondos ambientales, así como, para el SGR</t>
  </si>
  <si>
    <t>X</t>
  </si>
  <si>
    <t>Ley 99 de 1993
Ley 2056 de 2020
Plan Nacional de Desarrollo
Decreto 3570 de 2011
Decreto 1076 de 2015
Resolución 0123 de 2022
Reglamentos Operativos Fondos</t>
  </si>
  <si>
    <t xml:space="preserve"> Todos los Procesos ( I )
Todos los Procesos misionales de la entidad      ( I )</t>
  </si>
  <si>
    <t>1. Asesoramiento en la formulación y el seguimiento de los proyectos de inversión y planes de acción. 
2. Oportunidad en las entregas de información de planes, programas, proyectos y distribución presupuestal.
3. Claridad en la definición de objetivos, metas institucionales y en las rutas para su cumplimiento, incluyendo compromisos internos y externos (documentos de política, OCDE, entre otros).</t>
  </si>
  <si>
    <t>Ley 99 de 1993
Ley 2056 de 2020
Plan Nacional de Desarrollo
Decreto 3570 de 2011
Decreto 1082 de 2015
Decreto 1076 de 2015
Decreto 2104 de 2023
Circular 05 2024 DNP
Resolución 063 de 2023 Contraloría General Republica
Resolución 0123 de 2022 
Reglamentos Operativos Fondos</t>
  </si>
  <si>
    <t>Proceso de Administración del sistema
integrado de gestión ( I ).</t>
  </si>
  <si>
    <t>1. Actualización y cumplimiento de los documentos SIG del proceso.
2. Realizar oportunamente los reportes establecidos del Sistema Integrado de Gestión.
3. Apoyo en la implementación y mejoramiento continuo del Sistema Integrado de Gestión.</t>
  </si>
  <si>
    <t>Decreto 1499 de 2017
NTC ISO 9001: 2015</t>
  </si>
  <si>
    <t>Proceso Evaluación independiente. ( I )</t>
  </si>
  <si>
    <t xml:space="preserve">1. Mejoramiento continuo de las actividades realizadas por el proceso. 
2. Documentación y cumplimiento a los planes de mejoramiento suscritos.
3. Cumplimiento de las funciones asignadas al proceso de acuerdo a la normativa vigente aplicable al Ministerio
4. Reporte oportuno y eficaz de la información de gestión del proceso cuando sea solicitada. </t>
  </si>
  <si>
    <t>Ley 87 de 1993
Decreto 3570 de 2011</t>
  </si>
  <si>
    <t>Comités Institucionales
(Resolución 2140 de 2017)
(I )</t>
  </si>
  <si>
    <t>1. Ejercer la Secretaria Técnica de acuerdo a lo establecido en la Resolución 2140 de 2017 o la norma que la modifique o sustituya
2. Reportes oportunos de ejecución presupuestal del sector y del Ministerio, así como, de las metas asociadas al Plan Nacional de Desarrollo.</t>
  </si>
  <si>
    <t>Ley 052 de 1994
Plan Nacional del Desarrollo
Decreto 3570 de 2011
Resolución 2140 de 2017
Resolución 0123 de 2022</t>
  </si>
  <si>
    <t xml:space="preserve"> Proceso gestión integrada del portafolio de planes
programas y proyectos. (I)</t>
  </si>
  <si>
    <t>1. Actualización permanente del proceso.
2. Gestión de los procedimientos adelantados por la Oficina Asesora de Planeación.
3. Cumplimiento a lo establecido en el plan de acción.</t>
  </si>
  <si>
    <t>Decreto 3570 de 2011
Resolución 0123 de 2022
G-E-GIP-03	Guía para la formulación y seguimiento al plan de acción institucional
P-E-GIP-12	Formulación, seguimiento y modificación del plan de acción del MINAMBIENTE</t>
  </si>
  <si>
    <t xml:space="preserve">Entes de control ( E ) </t>
  </si>
  <si>
    <t>1. Reporte oportuno y eficaz de la información de gestión del Ministerio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</si>
  <si>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Normatividad expedida Entes de Control
Ley 99 de 1993
Decreto 3570 de 2011</t>
  </si>
  <si>
    <t xml:space="preserve"> Gobierno Nacional ( E )
Entidades del sector (E )
Entes territoriales (E )</t>
  </si>
  <si>
    <t>1. Establecer los lineamientos claros y oportunos para el sector ambiental en planes, programas y proyectos.
2. Interacción para la asignación y distribución de los recursos.
3. Oportunidad y pertinencia del apoyo técnico ambiental y de los informes de seguimiento con las entidades ejecutoras para la revisión de proyectos de inversión.
4. Participación del Ministerio para la orientación de los recursos del SGR.</t>
  </si>
  <si>
    <t>Ley 99 de 1993
Ley 2056 de 2020
Plan Nacional de Desarrollo
Decreto 3570 de 2011
Decreto 1076 de 2015
Decreto 1082 de 2015
Decreto 2104 2023
Circular 05 2024 DNP
Resolución 063 de 2023 Contraloría General Republica 
Resolución 0123 de 2022
Reglamentos Operativos Fondos</t>
  </si>
  <si>
    <t xml:space="preserve"> Ministerio de Hacienda y Crédito Público (E )</t>
  </si>
  <si>
    <t>1. Reporte oportuno y eficaz de la información de gestión del Ministerio cuando sea solicitada. 
2. Cumplimiento de los lineamientos para la distribución de recursos.
3. Gestión oportuna para el anteproyecto de presupuesto y el marco de gasto de mediano plazo - MGMP.</t>
  </si>
  <si>
    <t>Ley 152 de 1994
Decreto 111 de 1996
Decreto 3570 de 2011
Decreto 1082 de 2015
Decreto 168 de 2015
Resolución 0123 de 2022</t>
  </si>
  <si>
    <t>Departamento Nacional de Planeación- DNP(E )</t>
  </si>
  <si>
    <t>1. Reporte claro y oportuno del avance de las metas del Plan Nacional de Desarrollo.
2. Reporte oportuno de la información en las plataformas definidas por el Gobierno Nacional.</t>
  </si>
  <si>
    <t>Plan Nacional de Desarrollo 
Decreto 3570 de 2011
Decreto 1082 de 2015
Decreto 2104 de 2023
Circular 05 2024 DNP
Resolución 063 de 2023 Contraloría General Republica 
Resolución 0123 de 2022</t>
  </si>
  <si>
    <t>Presidencia de la República ( E )</t>
  </si>
  <si>
    <t>1. Cumplimiento de la normatividad aplicable al proceso.
2. Reporte oportuno de la información cuando sea solicitada.
3. Cumplimiento de las metas estratégicas de país.</t>
  </si>
  <si>
    <t>Ley 99 de 1993
Plan Nacional de Desarrollo 
Decreto 3570 de 2011</t>
  </si>
  <si>
    <t>Comunidad en General 
( E )</t>
  </si>
  <si>
    <t>1. Transparencia y acceso a la información.
2. Respuesta de calidad y oportuna a requerimientos de información.</t>
  </si>
  <si>
    <t>Constitución Política de Colombia
Ley 1712 de 2014
Ley 1755 de 2015
Ley 1757 de 2015
Decreto 3570 de 2011</t>
  </si>
  <si>
    <t>Poblaciones diferenciales desde la perspectiva étnica (comunidades negras, afrocolombianas, raizales y palenqueras, pueblos y comunidades indígenas, pueblo Rrom o gitano (E )</t>
  </si>
  <si>
    <t>1. Transparencia y acceso a la información.
2. Respuesta de calidad y oportuna a requerimientos de información.
3. Cumplimiento de compromisos adquiridos en las mesas de concertación</t>
  </si>
  <si>
    <t>Constitución Política de Colombia
Ley 1712 de 2014
Ley 1755 de 2015
Ley 1757 de 2015
Plan Nacional de Desarrollo</t>
  </si>
  <si>
    <t>Consejo de Ministros (E )</t>
  </si>
  <si>
    <t>1. Consolidación oportuna de la información de los planes, programas y proyectos del Minambiente en el marco de las metas del Plan de Desarrollo.</t>
  </si>
  <si>
    <t>Plan Nacional de Desarrollo
Decreto 3570 de 2011
Resolución 0123 de 2022</t>
  </si>
  <si>
    <t>Organismos Internacionales ( E)</t>
  </si>
  <si>
    <t>1. Gestión oportuna de los recursos de inversión ante el Ministerio de Hacienda y Crédito Público y el Departamento Nacional de Planeación- DNP.
2. Seguimiento al cumplimiento de los compromisos del Ministerio ante los organismos internacionales.</t>
  </si>
  <si>
    <t>Decreto 1082 de 2015
Acuerdos internacionales vigentes</t>
  </si>
  <si>
    <t>Congreso de la República.
 ( E )</t>
  </si>
  <si>
    <t>1. Consolidación de la información y entrega oportuna del informe de gestión del Ministerio de Ambiente y Desarrollo Sostenible de acuerdo a los tiempos definidos en la Ley.
2. Respuesta de calidad y oportuna a requerimientos de información.</t>
  </si>
  <si>
    <t>Ley 5 de 1992
Ley 1755 de 2015
Decreto 3570 de 2011</t>
  </si>
  <si>
    <t>Consejerías  ( E)</t>
  </si>
  <si>
    <t>1. Cumplimiento de la normatividad aplicable.
2. Reporte oportuno de la información cuando sea solicitada.</t>
  </si>
  <si>
    <t>Ley 1755 de 2015
Decreto 3570 de 2011</t>
  </si>
  <si>
    <t>ONGs (E )</t>
  </si>
  <si>
    <t>1. Apoyo en la ejecución de la política ambiental
2. Respuesta de calidad y oportuna a requerimientos de información
3. Transparencia y acceso a la información pública</t>
  </si>
  <si>
    <t>Ley 1712 de 2014
Ley 1755 de 2015
Decreto 3570 de 2011</t>
  </si>
  <si>
    <r>
      <rPr>
        <b/>
        <sz val="10"/>
        <rFont val="Arial Narrow"/>
        <family val="2"/>
      </rPr>
      <t>Nota:</t>
    </r>
    <r>
      <rPr>
        <sz val="10"/>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</si>
  <si>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</si>
  <si>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</si>
  <si>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</si>
  <si>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</si>
  <si>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</si>
  <si>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</si>
  <si>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</si>
  <si>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</si>
  <si>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</si>
  <si>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</si>
  <si>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</si>
  <si>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</si>
  <si>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</si>
  <si>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</si>
  <si>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</si>
  <si>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</si>
  <si>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</si>
  <si>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Planear, coordinar, evaluar y mejorar los objetivos estratégicos del Ministerio de Ambiente y Desarrollo Sostenible y del sector administrativo  acorde con el direccionamiento estratégico del gobierno nacional, elaborando y haciendo seguimiento a los planes estratégicos y de acción; así como, a la programación presupuestal, apoyando la gestión de los proyectos de inversión (SGR, FCA, FONAM, PGN, entre otros) y la administración de fondos ambientales.
SGR: Sistema General de Regalias
FCA: Fondo de Compensación Ambiental
FONAM: Fondo Nacional Ambiental
PGN: Presupuesto General de la Nación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</si>
  <si>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</si>
  <si>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</si>
  <si>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</si>
  <si>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</si>
  <si>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</si>
  <si>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</si>
  <si>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</si>
  <si>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</si>
  <si>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</si>
  <si>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</si>
  <si>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</si>
  <si>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</si>
  <si>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</si>
  <si>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</si>
  <si>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</si>
  <si>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</si>
  <si>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</si>
  <si>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Vigencia:</t>
    </r>
    <r>
      <rPr>
        <sz val="8"/>
        <color rgb="FF000000"/>
        <rFont val="Arial Narrow"/>
        <family val="2"/>
      </rPr>
      <t xml:space="preserve"> 10/09/2024</t>
    </r>
  </si>
  <si>
    <r>
      <t xml:space="preserve">Vigencia: </t>
    </r>
    <r>
      <rPr>
        <sz val="8"/>
        <color rgb="FF000000"/>
        <rFont val="Arial Narrow"/>
        <family val="2"/>
      </rPr>
      <t>10/09/2024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</si>
</sst>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sz val="10"/>
      <color indexed="81"/>
      <name val="Arial Narrow"/>
      <family val="2"/>
    </font>
    <font>
      <b/>
      <sz val="8"/>
      <color theme="0"/>
      <name val="Arial Narrow"/>
      <family val="2"/>
    </font>
    <font>
      <b/>
      <sz val="8"/>
      <color theme="1"/>
      <name val="Arial Narrow"/>
      <family val="2"/>
    </font>
    <font>
      <sz val="8"/>
      <color indexed="8"/>
      <name val="Arial Narrow"/>
      <family val="2"/>
    </font>
    <font>
      <sz val="8"/>
      <color theme="1"/>
      <name val="Arial Narrow"/>
      <family val="2"/>
    </font>
    <font>
      <b/>
      <sz val="8"/>
      <color rgb="FF000000"/>
      <name val="Arial Narrow"/>
      <family val="2"/>
    </font>
    <font>
      <sz val="8"/>
      <color rgb="FF000000"/>
      <name val="Arial Narrow"/>
      <family val="2"/>
    </font>
    <font>
      <sz val="8"/>
      <name val="Arial Narrow"/>
      <family val="2"/>
    </font>
    <font>
      <sz val="11"/>
      <name val="Calibri"/>
      <family val="2"/>
      <scheme val="minor"/>
    </font>
    <font>
      <sz val="11"/>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0" xfId="0" applyFont="1" applyProtection="1">
      <protection locked="0"/>
    </xf>
    <xf numFmtId="0" fontId="6" fillId="0" borderId="1" xfId="0" applyFont="1" applyBorder="1" applyAlignment="1" applyProtection="1">
      <alignment horizontal="left"/>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6" fillId="0" borderId="1" xfId="0" applyFont="1" applyBorder="1" applyProtection="1">
      <protection locked="0"/>
    </xf>
    <xf numFmtId="0" fontId="6" fillId="0" borderId="1" xfId="0" applyFont="1" applyBorder="1" applyAlignment="1" applyProtection="1">
      <alignment vertical="center"/>
      <protection locked="0"/>
    </xf>
    <xf numFmtId="0" fontId="6" fillId="2"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3" fillId="0" borderId="13" xfId="0" applyFont="1" applyBorder="1" applyAlignment="1" applyProtection="1">
      <alignment horizontal="left"/>
      <protection locked="0"/>
    </xf>
    <xf numFmtId="0" fontId="5" fillId="4" borderId="1" xfId="0" applyFont="1" applyFill="1" applyBorder="1" applyAlignment="1" applyProtection="1">
      <alignment horizontal="center" vertical="center" wrapText="1"/>
      <protection locked="0"/>
    </xf>
    <xf numFmtId="0" fontId="18" fillId="0" borderId="0" xfId="0" applyFont="1" applyProtection="1">
      <protection locked="0"/>
    </xf>
    <xf numFmtId="0" fontId="6" fillId="0" borderId="0" xfId="0" applyFont="1" applyAlignment="1" applyProtection="1">
      <alignment wrapText="1"/>
      <protection locked="0"/>
    </xf>
    <xf numFmtId="0" fontId="19" fillId="0" borderId="1" xfId="0" applyFont="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12"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justify" vertical="center" wrapText="1"/>
      <protection hidden="1"/>
    </xf>
    <xf numFmtId="0" fontId="3" fillId="0" borderId="5" xfId="0" applyFont="1" applyBorder="1" applyAlignment="1" applyProtection="1">
      <alignment horizontal="justify" vertical="center" wrapText="1"/>
      <protection hidden="1"/>
    </xf>
    <xf numFmtId="0" fontId="3" fillId="0" borderId="3" xfId="0" applyFont="1" applyBorder="1" applyAlignment="1" applyProtection="1">
      <alignment horizontal="justify"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3" fillId="0" borderId="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3" xfId="0" applyFont="1" applyBorder="1" applyAlignment="1">
      <alignment horizontal="justify" vertical="center" wrapText="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5" fillId="4" borderId="6"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hidden="1"/>
    </xf>
    <xf numFmtId="0" fontId="5"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0" xfId="0" applyFont="1" applyAlignment="1" applyProtection="1">
      <alignment horizontal="left" vertical="center" wrapText="1"/>
      <protection locked="0"/>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164" fontId="6" fillId="0" borderId="13" xfId="0" applyNumberFormat="1" applyFont="1" applyBorder="1" applyAlignment="1">
      <alignment horizontal="left" vertical="center"/>
    </xf>
  </cellXfs>
  <cellStyles count="1">
    <cellStyle name="Normal" xfId="0" builtinId="0"/>
  </cellStyles>
  <dxfs count="2">
    <dxf>
      <font>
        <color rgb="FF9C0006"/>
      </font>
      <fill>
        <patternFill>
          <bgColor rgb="FFFFC7CE"/>
        </patternFill>
      </fill>
    </dxf>
    <dxf>
      <fill>
        <patternFill>
          <bgColor rgb="FF00B050"/>
        </patternFill>
      </fill>
    </dxf>
  </dxfs>
  <tableStyles count="0" defaultTableStyle="TableStyleMedium2" defaultPivotStyle="PivotStyleLight16"/>
  <colors>
    <mruColors>
      <color rgb="FFF2F2F2"/>
      <color rgb="FFE1E1E1"/>
      <color rgb="FF154A8A"/>
      <color rgb="FF4472C4"/>
      <color rgb="FFE6EFFD"/>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150812</xdr:colOff>
      <xdr:row>0</xdr:row>
      <xdr:rowOff>63500</xdr:rowOff>
    </xdr:from>
    <xdr:to>
      <xdr:col>4</xdr:col>
      <xdr:colOff>722312</xdr:colOff>
      <xdr:row>1</xdr:row>
      <xdr:rowOff>172142</xdr:rowOff>
    </xdr:to>
    <xdr:pic>
      <xdr:nvPicPr>
        <xdr:cNvPr id="2" name="Imagen 1">
          <a:extLst>
            <a:ext uri="{FF2B5EF4-FFF2-40B4-BE49-F238E27FC236}">
              <a16:creationId xmlns:a16="http://schemas.microsoft.com/office/drawing/2014/main" id="{BFBCA9FD-FF63-4C64-AFF2-083535E61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4562" y="63500"/>
          <a:ext cx="1571625" cy="48170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47625</xdr:colOff>
      <xdr:row>0</xdr:row>
      <xdr:rowOff>103187</xdr:rowOff>
    </xdr:from>
    <xdr:to>
      <xdr:col>4</xdr:col>
      <xdr:colOff>693596</xdr:colOff>
      <xdr:row>1</xdr:row>
      <xdr:rowOff>158749</xdr:rowOff>
    </xdr:to>
    <xdr:pic>
      <xdr:nvPicPr>
        <xdr:cNvPr id="2" name="Imagen 1">
          <a:extLst>
            <a:ext uri="{FF2B5EF4-FFF2-40B4-BE49-F238E27FC236}">
              <a16:creationId xmlns:a16="http://schemas.microsoft.com/office/drawing/2014/main" id="{61588ED3-8CC2-4BED-8909-A86A79A77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07125" y="103187"/>
          <a:ext cx="1400034"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23813</xdr:colOff>
      <xdr:row>0</xdr:row>
      <xdr:rowOff>103187</xdr:rowOff>
    </xdr:from>
    <xdr:to>
      <xdr:col>4</xdr:col>
      <xdr:colOff>707884</xdr:colOff>
      <xdr:row>1</xdr:row>
      <xdr:rowOff>158749</xdr:rowOff>
    </xdr:to>
    <xdr:pic>
      <xdr:nvPicPr>
        <xdr:cNvPr id="2" name="Imagen 1">
          <a:extLst>
            <a:ext uri="{FF2B5EF4-FFF2-40B4-BE49-F238E27FC236}">
              <a16:creationId xmlns:a16="http://schemas.microsoft.com/office/drawing/2014/main" id="{96C78FA1-0336-4AEC-A808-008F577D4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46813" y="103187"/>
          <a:ext cx="1398446"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109171</xdr:colOff>
      <xdr:row>0</xdr:row>
      <xdr:rowOff>101600</xdr:rowOff>
    </xdr:from>
    <xdr:ext cx="1463919" cy="429317"/>
    <xdr:pic>
      <xdr:nvPicPr>
        <xdr:cNvPr id="3" name="Imagen 2">
          <a:extLst>
            <a:ext uri="{FF2B5EF4-FFF2-40B4-BE49-F238E27FC236}">
              <a16:creationId xmlns:a16="http://schemas.microsoft.com/office/drawing/2014/main" id="{2EA1427E-3A0B-427B-A743-00E905CFC1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846652" y="101600"/>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9"/>
  <sheetViews>
    <sheetView showGridLines="0" tabSelected="1" zoomScale="120" zoomScaleNormal="120" workbookViewId="0">
      <selection activeCell="C2" sqref="C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2" t="s">
        <v>0</v>
      </c>
      <c r="B1" s="52"/>
      <c r="C1" s="31" t="s">
        <v>1</v>
      </c>
      <c r="D1" s="50"/>
      <c r="E1" s="50"/>
    </row>
    <row r="2" spans="1:7" s="4" customFormat="1" ht="18.75" customHeight="1" x14ac:dyDescent="0.25">
      <c r="A2" s="52"/>
      <c r="B2" s="52"/>
      <c r="C2" s="32" t="s">
        <v>2</v>
      </c>
      <c r="D2" s="50"/>
      <c r="E2" s="50"/>
    </row>
    <row r="3" spans="1:7" s="5" customFormat="1" ht="19.5" customHeight="1" x14ac:dyDescent="0.25">
      <c r="A3" s="51" t="s">
        <v>3</v>
      </c>
      <c r="B3" s="51"/>
      <c r="C3" s="37" t="s">
        <v>223</v>
      </c>
      <c r="D3" s="51" t="s">
        <v>4</v>
      </c>
      <c r="E3" s="51"/>
    </row>
    <row r="4" spans="1:7" s="5" customFormat="1" ht="7.5" customHeight="1" x14ac:dyDescent="0.25">
      <c r="A4" s="6"/>
      <c r="B4" s="6"/>
      <c r="C4" s="6"/>
      <c r="D4" s="6"/>
      <c r="E4" s="6"/>
      <c r="F4" s="6"/>
      <c r="G4" s="6"/>
    </row>
    <row r="5" spans="1:7" s="25" customFormat="1" ht="18" customHeight="1" x14ac:dyDescent="0.2">
      <c r="A5" s="55" t="s">
        <v>5</v>
      </c>
      <c r="B5" s="56"/>
      <c r="C5" s="56"/>
      <c r="D5" s="56"/>
      <c r="E5" s="57"/>
    </row>
    <row r="6" spans="1:7" s="25" customFormat="1" ht="17.25" customHeight="1" x14ac:dyDescent="0.2">
      <c r="A6" s="58"/>
      <c r="B6" s="59"/>
      <c r="C6" s="59"/>
      <c r="D6" s="59"/>
      <c r="E6" s="60"/>
    </row>
    <row r="7" spans="1:7" s="7" customFormat="1" ht="12.75" x14ac:dyDescent="0.2">
      <c r="A7" s="8" t="s">
        <v>6</v>
      </c>
      <c r="B7" s="69" t="s">
        <v>7</v>
      </c>
      <c r="C7" s="69"/>
      <c r="D7" s="69"/>
      <c r="E7" s="69"/>
    </row>
    <row r="8" spans="1:7" s="7" customFormat="1" ht="111" customHeight="1" x14ac:dyDescent="0.2">
      <c r="A8" s="9" t="s">
        <v>8</v>
      </c>
      <c r="B8" s="73" t="str">
        <f ca="1">INDIRECT("OBJETIVOS!B"&amp;MATCH(B7,OBJETIVOS!A:A,0))</f>
        <v>Planear, coordinar, evaluar y mejorar los objetivos estratégicos del Ministerio de Ambiente y Desarrollo Sostenible y del sector administrativo  acorde con el direccionamiento estratégico del gobierno nacional, elaborando y haciendo seguimiento a los planes estratégicos y de acción; así como, a la programación presupuestal, apoyando la gestión de los proyectos de inversión (SGR, FCA, FONAM, PGN, entre otros) y la administración de fondos ambientales.
SGR: Sistema General de Regalias
FCA: Fondo de Compensación Ambiental
FONAM: Fondo Nacional Ambiental
PGN: Presupuesto General de la Nación</v>
      </c>
      <c r="C8" s="74"/>
      <c r="D8" s="74"/>
      <c r="E8" s="75"/>
    </row>
    <row r="9" spans="1:7" s="25" customFormat="1" ht="12.75" x14ac:dyDescent="0.2">
      <c r="A9" s="26" t="s">
        <v>9</v>
      </c>
      <c r="B9" s="70">
        <v>45545</v>
      </c>
      <c r="C9" s="71"/>
      <c r="D9" s="71"/>
      <c r="E9" s="72"/>
    </row>
    <row r="10" spans="1:7" s="7" customFormat="1" ht="12.75" x14ac:dyDescent="0.2">
      <c r="A10" s="61" t="s">
        <v>10</v>
      </c>
      <c r="B10" s="62"/>
      <c r="C10" s="62"/>
      <c r="D10" s="62"/>
      <c r="E10" s="63"/>
    </row>
    <row r="11" spans="1:7" s="7" customFormat="1" ht="12.75" x14ac:dyDescent="0.2">
      <c r="A11" s="64"/>
      <c r="B11" s="65"/>
      <c r="C11" s="65"/>
      <c r="D11" s="65"/>
      <c r="E11" s="66"/>
    </row>
    <row r="12" spans="1:7" s="25" customFormat="1" ht="12.75" customHeight="1" x14ac:dyDescent="0.2">
      <c r="A12" s="46" t="s">
        <v>11</v>
      </c>
      <c r="B12" s="67" t="s">
        <v>12</v>
      </c>
      <c r="C12" s="68"/>
      <c r="D12" s="46" t="s">
        <v>13</v>
      </c>
      <c r="E12" s="46" t="s">
        <v>14</v>
      </c>
    </row>
    <row r="13" spans="1:7" s="25" customFormat="1" ht="25.5" x14ac:dyDescent="0.2">
      <c r="A13" s="53" t="s">
        <v>15</v>
      </c>
      <c r="B13" s="33">
        <v>1</v>
      </c>
      <c r="C13" s="34" t="s">
        <v>16</v>
      </c>
      <c r="D13" s="33" t="s">
        <v>17</v>
      </c>
      <c r="E13" s="33"/>
    </row>
    <row r="14" spans="1:7" s="25" customFormat="1" ht="12.75" x14ac:dyDescent="0.2">
      <c r="A14" s="53"/>
      <c r="B14" s="33">
        <v>2</v>
      </c>
      <c r="C14" s="34" t="s">
        <v>18</v>
      </c>
      <c r="D14" s="33"/>
      <c r="E14" s="33" t="s">
        <v>17</v>
      </c>
    </row>
    <row r="15" spans="1:7" s="25" customFormat="1" ht="12.75" x14ac:dyDescent="0.2">
      <c r="A15" s="53"/>
      <c r="B15" s="33">
        <v>3</v>
      </c>
      <c r="C15" s="34" t="s">
        <v>19</v>
      </c>
      <c r="D15" s="33" t="s">
        <v>17</v>
      </c>
      <c r="E15" s="33" t="s">
        <v>17</v>
      </c>
    </row>
    <row r="16" spans="1:7" s="25" customFormat="1" ht="12.75" x14ac:dyDescent="0.2">
      <c r="A16" s="53"/>
      <c r="B16" s="33">
        <v>4</v>
      </c>
      <c r="C16" s="34"/>
      <c r="D16" s="33"/>
      <c r="E16" s="33"/>
    </row>
    <row r="17" spans="1:5" s="25" customFormat="1" ht="12.75" x14ac:dyDescent="0.2">
      <c r="A17" s="54" t="s">
        <v>20</v>
      </c>
      <c r="B17" s="29">
        <v>5</v>
      </c>
      <c r="C17" s="24" t="s">
        <v>21</v>
      </c>
      <c r="D17" s="23" t="s">
        <v>17</v>
      </c>
      <c r="E17" s="23"/>
    </row>
    <row r="18" spans="1:5" s="25" customFormat="1" ht="12.75" x14ac:dyDescent="0.2">
      <c r="A18" s="54"/>
      <c r="B18" s="29">
        <v>6</v>
      </c>
      <c r="C18" s="24" t="s">
        <v>22</v>
      </c>
      <c r="D18" s="23" t="s">
        <v>17</v>
      </c>
      <c r="E18" s="23" t="s">
        <v>17</v>
      </c>
    </row>
    <row r="19" spans="1:5" s="25" customFormat="1" ht="12.75" x14ac:dyDescent="0.2">
      <c r="A19" s="54"/>
      <c r="B19" s="29">
        <v>7</v>
      </c>
      <c r="C19" s="24" t="s">
        <v>23</v>
      </c>
      <c r="D19" s="23"/>
      <c r="E19" s="23" t="s">
        <v>17</v>
      </c>
    </row>
    <row r="20" spans="1:5" s="25" customFormat="1" ht="25.5" x14ac:dyDescent="0.2">
      <c r="A20" s="54"/>
      <c r="B20" s="29">
        <v>8</v>
      </c>
      <c r="C20" s="24" t="s">
        <v>24</v>
      </c>
      <c r="D20" s="23"/>
      <c r="E20" s="23" t="s">
        <v>17</v>
      </c>
    </row>
    <row r="21" spans="1:5" s="25" customFormat="1" ht="12.75" x14ac:dyDescent="0.2">
      <c r="A21" s="53" t="s">
        <v>25</v>
      </c>
      <c r="B21" s="33">
        <v>9</v>
      </c>
      <c r="C21" s="34" t="s">
        <v>26</v>
      </c>
      <c r="D21" s="33" t="s">
        <v>17</v>
      </c>
      <c r="E21" s="33"/>
    </row>
    <row r="22" spans="1:5" s="25" customFormat="1" ht="25.5" x14ac:dyDescent="0.2">
      <c r="A22" s="53"/>
      <c r="B22" s="33">
        <v>10</v>
      </c>
      <c r="C22" s="34" t="s">
        <v>27</v>
      </c>
      <c r="D22" s="33" t="s">
        <v>17</v>
      </c>
      <c r="E22" s="33" t="s">
        <v>17</v>
      </c>
    </row>
    <row r="23" spans="1:5" s="25" customFormat="1" ht="12.75" x14ac:dyDescent="0.2">
      <c r="A23" s="53"/>
      <c r="B23" s="33">
        <v>11</v>
      </c>
      <c r="C23" s="34" t="s">
        <v>28</v>
      </c>
      <c r="D23" s="33" t="s">
        <v>17</v>
      </c>
      <c r="E23" s="33" t="s">
        <v>17</v>
      </c>
    </row>
    <row r="24" spans="1:5" s="25" customFormat="1" ht="12.75" x14ac:dyDescent="0.2">
      <c r="A24" s="53"/>
      <c r="B24" s="33">
        <v>12</v>
      </c>
      <c r="C24" s="34"/>
      <c r="D24" s="33"/>
      <c r="E24" s="33"/>
    </row>
    <row r="25" spans="1:5" s="25" customFormat="1" ht="25.5" x14ac:dyDescent="0.2">
      <c r="A25" s="54" t="s">
        <v>29</v>
      </c>
      <c r="B25" s="29">
        <v>13</v>
      </c>
      <c r="C25" s="24" t="s">
        <v>30</v>
      </c>
      <c r="D25" s="23" t="s">
        <v>17</v>
      </c>
      <c r="E25" s="23"/>
    </row>
    <row r="26" spans="1:5" s="25" customFormat="1" ht="25.5" x14ac:dyDescent="0.2">
      <c r="A26" s="54"/>
      <c r="B26" s="29">
        <v>14</v>
      </c>
      <c r="C26" s="24" t="s">
        <v>31</v>
      </c>
      <c r="D26" s="23"/>
      <c r="E26" s="23" t="s">
        <v>17</v>
      </c>
    </row>
    <row r="27" spans="1:5" s="25" customFormat="1" ht="12.75" x14ac:dyDescent="0.2">
      <c r="A27" s="54"/>
      <c r="B27" s="29">
        <v>15</v>
      </c>
      <c r="C27" s="24" t="s">
        <v>32</v>
      </c>
      <c r="D27" s="23"/>
      <c r="E27" s="23" t="s">
        <v>17</v>
      </c>
    </row>
    <row r="28" spans="1:5" s="25" customFormat="1" ht="12.75" x14ac:dyDescent="0.2">
      <c r="A28" s="54"/>
      <c r="B28" s="29">
        <v>16</v>
      </c>
      <c r="C28" s="24" t="s">
        <v>33</v>
      </c>
      <c r="D28" s="23" t="s">
        <v>17</v>
      </c>
      <c r="E28" s="23"/>
    </row>
    <row r="29" spans="1:5" s="25" customFormat="1" ht="12.75" x14ac:dyDescent="0.2">
      <c r="A29" s="54"/>
      <c r="B29" s="29">
        <v>17</v>
      </c>
      <c r="C29" s="24" t="s">
        <v>34</v>
      </c>
      <c r="D29" s="23" t="s">
        <v>17</v>
      </c>
      <c r="E29" s="23"/>
    </row>
    <row r="30" spans="1:5" s="25" customFormat="1" ht="39.75" customHeight="1" x14ac:dyDescent="0.2">
      <c r="A30" s="53" t="s">
        <v>35</v>
      </c>
      <c r="B30" s="33">
        <v>18</v>
      </c>
      <c r="C30" s="34" t="s">
        <v>36</v>
      </c>
      <c r="D30" s="33" t="s">
        <v>17</v>
      </c>
      <c r="E30" s="33" t="s">
        <v>17</v>
      </c>
    </row>
    <row r="31" spans="1:5" s="25" customFormat="1" ht="29.25" customHeight="1" x14ac:dyDescent="0.2">
      <c r="A31" s="53"/>
      <c r="B31" s="33">
        <v>19</v>
      </c>
      <c r="C31" s="34" t="s">
        <v>37</v>
      </c>
      <c r="D31" s="33" t="s">
        <v>17</v>
      </c>
      <c r="E31" s="33" t="s">
        <v>17</v>
      </c>
    </row>
    <row r="32" spans="1:5" s="25" customFormat="1" ht="25.5" x14ac:dyDescent="0.2">
      <c r="A32" s="53"/>
      <c r="B32" s="33">
        <v>20</v>
      </c>
      <c r="C32" s="34" t="s">
        <v>38</v>
      </c>
      <c r="D32" s="33"/>
      <c r="E32" s="33" t="s">
        <v>17</v>
      </c>
    </row>
    <row r="33" spans="1:5" s="25" customFormat="1" ht="12.75" x14ac:dyDescent="0.2">
      <c r="A33" s="53"/>
      <c r="B33" s="33">
        <v>21</v>
      </c>
      <c r="C33" s="34" t="s">
        <v>39</v>
      </c>
      <c r="D33" s="33"/>
      <c r="E33" s="33" t="s">
        <v>17</v>
      </c>
    </row>
    <row r="34" spans="1:5" s="25" customFormat="1" ht="12.75" x14ac:dyDescent="0.2">
      <c r="A34" s="53"/>
      <c r="B34" s="33">
        <v>22</v>
      </c>
      <c r="C34" s="34" t="s">
        <v>40</v>
      </c>
      <c r="D34" s="33" t="s">
        <v>17</v>
      </c>
      <c r="E34" s="33"/>
    </row>
    <row r="35" spans="1:5" s="25" customFormat="1" ht="21" customHeight="1" x14ac:dyDescent="0.2">
      <c r="A35" s="53"/>
      <c r="B35" s="33">
        <v>23</v>
      </c>
      <c r="C35" s="34" t="s">
        <v>41</v>
      </c>
      <c r="D35" s="33"/>
      <c r="E35" s="33" t="s">
        <v>17</v>
      </c>
    </row>
    <row r="36" spans="1:5" s="25" customFormat="1" ht="25.5" x14ac:dyDescent="0.2">
      <c r="A36" s="54" t="s">
        <v>42</v>
      </c>
      <c r="B36" s="29">
        <v>24</v>
      </c>
      <c r="C36" s="24" t="s">
        <v>43</v>
      </c>
      <c r="D36" s="23" t="s">
        <v>17</v>
      </c>
      <c r="E36" s="23" t="s">
        <v>17</v>
      </c>
    </row>
    <row r="37" spans="1:5" s="25" customFormat="1" ht="12.75" x14ac:dyDescent="0.2">
      <c r="A37" s="54"/>
      <c r="B37" s="29">
        <v>25</v>
      </c>
      <c r="C37" s="24" t="s">
        <v>44</v>
      </c>
      <c r="D37" s="23"/>
      <c r="E37" s="23" t="s">
        <v>17</v>
      </c>
    </row>
    <row r="38" spans="1:5" s="25" customFormat="1" ht="17.25" customHeight="1" x14ac:dyDescent="0.2">
      <c r="A38" s="54"/>
      <c r="B38" s="29">
        <v>26</v>
      </c>
      <c r="C38" s="24" t="s">
        <v>45</v>
      </c>
      <c r="D38" s="23" t="s">
        <v>17</v>
      </c>
      <c r="E38" s="23" t="s">
        <v>17</v>
      </c>
    </row>
    <row r="39" spans="1:5" s="25" customFormat="1" ht="27" customHeight="1" x14ac:dyDescent="0.2">
      <c r="A39" s="54"/>
      <c r="B39" s="29">
        <v>27</v>
      </c>
      <c r="C39" s="24" t="s">
        <v>46</v>
      </c>
      <c r="D39" s="23" t="s">
        <v>17</v>
      </c>
      <c r="E39" s="23"/>
    </row>
    <row r="40" spans="1:5" s="25" customFormat="1" ht="29.25" customHeight="1" x14ac:dyDescent="0.2">
      <c r="A40" s="54"/>
      <c r="B40" s="29">
        <v>28</v>
      </c>
      <c r="C40" s="24" t="s">
        <v>47</v>
      </c>
      <c r="D40" s="23" t="s">
        <v>17</v>
      </c>
      <c r="E40" s="23" t="s">
        <v>17</v>
      </c>
    </row>
    <row r="41" spans="1:5" s="25" customFormat="1" ht="19.5" customHeight="1" x14ac:dyDescent="0.2">
      <c r="A41" s="54"/>
      <c r="B41" s="29">
        <v>29</v>
      </c>
      <c r="C41" s="24" t="s">
        <v>48</v>
      </c>
      <c r="D41" s="23"/>
      <c r="E41" s="23" t="s">
        <v>17</v>
      </c>
    </row>
    <row r="42" spans="1:5" s="25" customFormat="1" ht="27" customHeight="1" x14ac:dyDescent="0.2">
      <c r="A42" s="54"/>
      <c r="B42" s="29">
        <v>30</v>
      </c>
      <c r="C42" s="24" t="s">
        <v>49</v>
      </c>
      <c r="D42" s="23" t="s">
        <v>17</v>
      </c>
      <c r="E42" s="23"/>
    </row>
    <row r="43" spans="1:5" s="25" customFormat="1" ht="27" customHeight="1" x14ac:dyDescent="0.2">
      <c r="A43" s="54"/>
      <c r="B43" s="29">
        <v>31</v>
      </c>
      <c r="C43" s="24" t="s">
        <v>50</v>
      </c>
      <c r="D43" s="23" t="s">
        <v>17</v>
      </c>
      <c r="E43" s="23" t="s">
        <v>17</v>
      </c>
    </row>
    <row r="44" spans="1:5" s="25" customFormat="1" ht="27" customHeight="1" x14ac:dyDescent="0.2">
      <c r="A44" s="54"/>
      <c r="B44" s="29">
        <v>32</v>
      </c>
      <c r="C44" s="24" t="s">
        <v>51</v>
      </c>
      <c r="D44" s="23" t="s">
        <v>17</v>
      </c>
      <c r="E44" s="23" t="s">
        <v>17</v>
      </c>
    </row>
    <row r="45" spans="1:5" s="25" customFormat="1" ht="21.75" customHeight="1" x14ac:dyDescent="0.2">
      <c r="A45" s="54"/>
      <c r="B45" s="29">
        <v>33</v>
      </c>
      <c r="C45" s="36" t="s">
        <v>52</v>
      </c>
      <c r="D45" s="23" t="s">
        <v>17</v>
      </c>
      <c r="E45" s="23" t="s">
        <v>17</v>
      </c>
    </row>
    <row r="46" spans="1:5" s="25" customFormat="1" ht="15" customHeight="1" x14ac:dyDescent="0.2">
      <c r="A46" s="54"/>
      <c r="B46" s="29">
        <v>34</v>
      </c>
      <c r="C46" s="39"/>
      <c r="D46" s="39"/>
      <c r="E46" s="39"/>
    </row>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sheetData>
  <mergeCells count="16">
    <mergeCell ref="A36:A46"/>
    <mergeCell ref="A5:E6"/>
    <mergeCell ref="A13:A16"/>
    <mergeCell ref="A17:A20"/>
    <mergeCell ref="A21:A24"/>
    <mergeCell ref="A25:A29"/>
    <mergeCell ref="A10:E11"/>
    <mergeCell ref="B12:C12"/>
    <mergeCell ref="B7:E7"/>
    <mergeCell ref="B9:E9"/>
    <mergeCell ref="B8:E8"/>
    <mergeCell ref="D1:E2"/>
    <mergeCell ref="D3:E3"/>
    <mergeCell ref="A1:B2"/>
    <mergeCell ref="A3:B3"/>
    <mergeCell ref="A30:A35"/>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2"/>
  <sheetViews>
    <sheetView showGridLines="0" zoomScale="130" zoomScaleNormal="130" workbookViewId="0">
      <selection activeCell="B9" sqref="B9:E9"/>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2" t="s">
        <v>0</v>
      </c>
      <c r="B1" s="52"/>
      <c r="C1" s="31" t="s">
        <v>1</v>
      </c>
      <c r="D1" s="50"/>
      <c r="E1" s="50"/>
    </row>
    <row r="2" spans="1:5" s="4" customFormat="1" ht="18.75" customHeight="1" x14ac:dyDescent="0.25">
      <c r="A2" s="52"/>
      <c r="B2" s="52"/>
      <c r="C2" s="32" t="s">
        <v>2</v>
      </c>
      <c r="D2" s="50"/>
      <c r="E2" s="50"/>
    </row>
    <row r="3" spans="1:5" s="5" customFormat="1" ht="19.5" customHeight="1" x14ac:dyDescent="0.25">
      <c r="A3" s="51" t="s">
        <v>3</v>
      </c>
      <c r="B3" s="51"/>
      <c r="C3" s="37" t="s">
        <v>223</v>
      </c>
      <c r="D3" s="51" t="s">
        <v>4</v>
      </c>
      <c r="E3" s="51"/>
    </row>
    <row r="4" spans="1:5" s="5" customFormat="1" ht="7.5" customHeight="1" x14ac:dyDescent="0.25">
      <c r="A4" s="18"/>
      <c r="B4" s="19"/>
      <c r="C4" s="20"/>
      <c r="D4" s="19"/>
      <c r="E4" s="21"/>
    </row>
    <row r="5" spans="1:5" s="25" customFormat="1" ht="18" customHeight="1" x14ac:dyDescent="0.2">
      <c r="A5" s="55" t="s">
        <v>53</v>
      </c>
      <c r="B5" s="56"/>
      <c r="C5" s="56"/>
      <c r="D5" s="56"/>
      <c r="E5" s="57"/>
    </row>
    <row r="6" spans="1:5" s="25" customFormat="1" ht="17.25" customHeight="1" x14ac:dyDescent="0.2">
      <c r="A6" s="58"/>
      <c r="B6" s="59"/>
      <c r="C6" s="59"/>
      <c r="D6" s="59"/>
      <c r="E6" s="60"/>
    </row>
    <row r="7" spans="1:5" s="7" customFormat="1" ht="24.75" customHeight="1" x14ac:dyDescent="0.2">
      <c r="A7" s="8" t="s">
        <v>6</v>
      </c>
      <c r="B7" s="78" t="str">
        <f>'Contexto Externo'!B7:E7</f>
        <v>1. Gestión Integrada del Portafolio de Planes, Programas y Proyectos</v>
      </c>
      <c r="C7" s="79"/>
      <c r="D7" s="79"/>
      <c r="E7" s="80"/>
    </row>
    <row r="8" spans="1:5" s="7" customFormat="1" ht="106.5" customHeight="1" x14ac:dyDescent="0.2">
      <c r="A8" s="9" t="s">
        <v>8</v>
      </c>
      <c r="B8" s="81" t="str">
        <f ca="1">'Contexto Externo'!B8:E8</f>
        <v>Planear, coordinar, evaluar y mejorar los objetivos estratégicos del Ministerio de Ambiente y Desarrollo Sostenible y del sector administrativo  acorde con el direccionamiento estratégico del gobierno nacional, elaborando y haciendo seguimiento a los planes estratégicos y de acción; así como, a la programación presupuestal, apoyando la gestión de los proyectos de inversión (SGR, FCA, FONAM, PGN, entre otros) y la administración de fondos ambientales.
SGR: Sistema General de Regalias
FCA: Fondo de Compensación Ambiental
FONAM: Fondo Nacional Ambiental
PGN: Presupuesto General de la Nación</v>
      </c>
      <c r="C8" s="82"/>
      <c r="D8" s="82"/>
      <c r="E8" s="83"/>
    </row>
    <row r="9" spans="1:5" s="7" customFormat="1" ht="12.75" x14ac:dyDescent="0.2">
      <c r="A9" s="8" t="s">
        <v>9</v>
      </c>
      <c r="B9" s="70">
        <v>45545</v>
      </c>
      <c r="C9" s="71"/>
      <c r="D9" s="71"/>
      <c r="E9" s="72"/>
    </row>
    <row r="10" spans="1:5" s="7" customFormat="1" ht="10.5" customHeight="1" x14ac:dyDescent="0.2">
      <c r="A10" s="61" t="s">
        <v>54</v>
      </c>
      <c r="B10" s="62"/>
      <c r="C10" s="62"/>
      <c r="D10" s="62"/>
      <c r="E10" s="63"/>
    </row>
    <row r="11" spans="1:5" s="7" customFormat="1" ht="9.75" customHeight="1" x14ac:dyDescent="0.2">
      <c r="A11" s="64"/>
      <c r="B11" s="65"/>
      <c r="C11" s="65"/>
      <c r="D11" s="65"/>
      <c r="E11" s="66"/>
    </row>
    <row r="12" spans="1:5" s="25" customFormat="1" ht="12.75" customHeight="1" x14ac:dyDescent="0.2">
      <c r="A12" s="46" t="s">
        <v>55</v>
      </c>
      <c r="B12" s="67" t="s">
        <v>12</v>
      </c>
      <c r="C12" s="68"/>
      <c r="D12" s="46" t="s">
        <v>56</v>
      </c>
      <c r="E12" s="46" t="s">
        <v>57</v>
      </c>
    </row>
    <row r="13" spans="1:5" s="25" customFormat="1" ht="12.75" x14ac:dyDescent="0.2">
      <c r="A13" s="76" t="s">
        <v>58</v>
      </c>
      <c r="B13" s="33">
        <v>35</v>
      </c>
      <c r="C13" s="34" t="s">
        <v>59</v>
      </c>
      <c r="D13" s="33" t="s">
        <v>17</v>
      </c>
      <c r="E13" s="33"/>
    </row>
    <row r="14" spans="1:5" s="25" customFormat="1" ht="12.75" x14ac:dyDescent="0.2">
      <c r="A14" s="77"/>
      <c r="B14" s="33">
        <v>36</v>
      </c>
      <c r="C14" s="34" t="s">
        <v>60</v>
      </c>
      <c r="D14" s="33"/>
      <c r="E14" s="33" t="s">
        <v>17</v>
      </c>
    </row>
    <row r="15" spans="1:5" s="25" customFormat="1" ht="12.75" x14ac:dyDescent="0.2">
      <c r="A15" s="77"/>
      <c r="B15" s="33">
        <v>37</v>
      </c>
      <c r="C15" s="34" t="s">
        <v>61</v>
      </c>
      <c r="D15" s="33" t="s">
        <v>17</v>
      </c>
      <c r="E15" s="33"/>
    </row>
    <row r="16" spans="1:5" s="25" customFormat="1" ht="12.75" x14ac:dyDescent="0.2">
      <c r="A16" s="54" t="s">
        <v>62</v>
      </c>
      <c r="B16" s="29">
        <v>38</v>
      </c>
      <c r="C16" s="24" t="s">
        <v>63</v>
      </c>
      <c r="D16" s="23" t="s">
        <v>17</v>
      </c>
      <c r="E16" s="23"/>
    </row>
    <row r="17" spans="1:5" s="25" customFormat="1" ht="12.75" x14ac:dyDescent="0.2">
      <c r="A17" s="54"/>
      <c r="B17" s="29">
        <v>39</v>
      </c>
      <c r="C17" s="24" t="s">
        <v>64</v>
      </c>
      <c r="D17" s="23" t="s">
        <v>17</v>
      </c>
      <c r="E17" s="23" t="s">
        <v>17</v>
      </c>
    </row>
    <row r="18" spans="1:5" s="25" customFormat="1" ht="12.75" x14ac:dyDescent="0.2">
      <c r="A18" s="54"/>
      <c r="B18" s="29">
        <v>40</v>
      </c>
      <c r="C18" s="24" t="s">
        <v>65</v>
      </c>
      <c r="D18" s="23"/>
      <c r="E18" s="23" t="s">
        <v>17</v>
      </c>
    </row>
    <row r="19" spans="1:5" s="25" customFormat="1" ht="12.75" x14ac:dyDescent="0.2">
      <c r="A19" s="54"/>
      <c r="B19" s="29">
        <v>41</v>
      </c>
      <c r="C19" s="24" t="s">
        <v>66</v>
      </c>
      <c r="D19" s="23" t="s">
        <v>17</v>
      </c>
      <c r="E19" s="23" t="s">
        <v>17</v>
      </c>
    </row>
    <row r="20" spans="1:5" s="25" customFormat="1" ht="12.75" x14ac:dyDescent="0.2">
      <c r="A20" s="54"/>
      <c r="B20" s="29">
        <v>42</v>
      </c>
      <c r="C20" s="24" t="s">
        <v>67</v>
      </c>
      <c r="D20" s="23"/>
      <c r="E20" s="23" t="s">
        <v>17</v>
      </c>
    </row>
    <row r="21" spans="1:5" s="25" customFormat="1" ht="12.75" x14ac:dyDescent="0.2">
      <c r="A21" s="54"/>
      <c r="B21" s="29">
        <v>43</v>
      </c>
      <c r="C21" s="24" t="s">
        <v>68</v>
      </c>
      <c r="D21" s="23"/>
      <c r="E21" s="23" t="s">
        <v>17</v>
      </c>
    </row>
    <row r="22" spans="1:5" s="25" customFormat="1" ht="12.75" x14ac:dyDescent="0.2">
      <c r="A22" s="54"/>
      <c r="B22" s="29">
        <v>44</v>
      </c>
      <c r="C22" s="24" t="s">
        <v>69</v>
      </c>
      <c r="D22" s="23"/>
      <c r="E22" s="23" t="s">
        <v>17</v>
      </c>
    </row>
    <row r="23" spans="1:5" s="25" customFormat="1" ht="25.5" customHeight="1" x14ac:dyDescent="0.2">
      <c r="A23" s="53" t="s">
        <v>70</v>
      </c>
      <c r="B23" s="33">
        <v>45</v>
      </c>
      <c r="C23" s="34" t="s">
        <v>71</v>
      </c>
      <c r="D23" s="33" t="s">
        <v>17</v>
      </c>
      <c r="E23" s="33" t="s">
        <v>17</v>
      </c>
    </row>
    <row r="24" spans="1:5" s="25" customFormat="1" ht="25.5" customHeight="1" x14ac:dyDescent="0.2">
      <c r="A24" s="53"/>
      <c r="B24" s="33">
        <v>46</v>
      </c>
      <c r="C24" s="34" t="s">
        <v>72</v>
      </c>
      <c r="D24" s="33" t="s">
        <v>17</v>
      </c>
      <c r="E24" s="33" t="s">
        <v>17</v>
      </c>
    </row>
    <row r="25" spans="1:5" s="25" customFormat="1" ht="15.75" customHeight="1" x14ac:dyDescent="0.2">
      <c r="A25" s="53"/>
      <c r="B25" s="33">
        <v>47</v>
      </c>
      <c r="C25" s="34" t="s">
        <v>73</v>
      </c>
      <c r="D25" s="33" t="s">
        <v>17</v>
      </c>
      <c r="E25" s="33"/>
    </row>
    <row r="26" spans="1:5" s="25" customFormat="1" ht="15.75" customHeight="1" x14ac:dyDescent="0.2">
      <c r="A26" s="53"/>
      <c r="B26" s="33">
        <v>48</v>
      </c>
      <c r="C26" s="34" t="s">
        <v>74</v>
      </c>
      <c r="D26" s="33" t="s">
        <v>17</v>
      </c>
      <c r="E26" s="33"/>
    </row>
    <row r="27" spans="1:5" s="25" customFormat="1" ht="15.75" customHeight="1" x14ac:dyDescent="0.2">
      <c r="A27" s="53"/>
      <c r="B27" s="33">
        <v>49</v>
      </c>
      <c r="C27" s="34" t="s">
        <v>75</v>
      </c>
      <c r="D27" s="33" t="s">
        <v>17</v>
      </c>
      <c r="E27" s="33"/>
    </row>
    <row r="28" spans="1:5" s="25" customFormat="1" ht="18.75" customHeight="1" x14ac:dyDescent="0.2">
      <c r="A28" s="53"/>
      <c r="B28" s="33">
        <v>50</v>
      </c>
      <c r="C28" s="34" t="s">
        <v>76</v>
      </c>
      <c r="D28" s="33" t="s">
        <v>17</v>
      </c>
      <c r="E28" s="33"/>
    </row>
    <row r="29" spans="1:5" s="25" customFormat="1" ht="22.5" customHeight="1" x14ac:dyDescent="0.2">
      <c r="A29" s="54" t="s">
        <v>77</v>
      </c>
      <c r="B29" s="29">
        <v>51</v>
      </c>
      <c r="C29" s="24" t="s">
        <v>78</v>
      </c>
      <c r="D29" s="24"/>
      <c r="E29" s="23" t="s">
        <v>17</v>
      </c>
    </row>
    <row r="30" spans="1:5" s="25" customFormat="1" ht="17.25" customHeight="1" x14ac:dyDescent="0.2">
      <c r="A30" s="54"/>
      <c r="B30" s="29">
        <v>52</v>
      </c>
      <c r="C30" s="24" t="s">
        <v>79</v>
      </c>
      <c r="D30" s="24"/>
      <c r="E30" s="23" t="s">
        <v>17</v>
      </c>
    </row>
    <row r="31" spans="1:5" s="25" customFormat="1" ht="15" customHeight="1" x14ac:dyDescent="0.2">
      <c r="A31" s="54"/>
      <c r="B31" s="29">
        <v>53</v>
      </c>
      <c r="C31" s="36" t="s">
        <v>37</v>
      </c>
      <c r="D31" s="23"/>
      <c r="E31" s="23" t="s">
        <v>17</v>
      </c>
    </row>
    <row r="32" spans="1:5" s="25" customFormat="1" ht="15" customHeight="1" x14ac:dyDescent="0.2">
      <c r="A32" s="54"/>
      <c r="B32" s="29">
        <v>54</v>
      </c>
      <c r="C32" s="36" t="s">
        <v>80</v>
      </c>
      <c r="D32" s="23"/>
      <c r="E32" s="23" t="s">
        <v>17</v>
      </c>
    </row>
    <row r="33" spans="1:5" s="25" customFormat="1" ht="15" customHeight="1" x14ac:dyDescent="0.2">
      <c r="A33" s="54"/>
      <c r="B33" s="29">
        <v>55</v>
      </c>
      <c r="C33" s="24" t="s">
        <v>81</v>
      </c>
      <c r="D33" s="23"/>
      <c r="E33" s="23" t="s">
        <v>17</v>
      </c>
    </row>
    <row r="34" spans="1:5" s="25" customFormat="1" ht="15" customHeight="1" x14ac:dyDescent="0.2">
      <c r="A34" s="54"/>
      <c r="B34" s="29">
        <v>56</v>
      </c>
      <c r="C34" s="24" t="s">
        <v>82</v>
      </c>
      <c r="D34" s="23"/>
      <c r="E34" s="23" t="s">
        <v>17</v>
      </c>
    </row>
    <row r="35" spans="1:5" s="25" customFormat="1" ht="21" customHeight="1" x14ac:dyDescent="0.2">
      <c r="A35" s="53" t="s">
        <v>83</v>
      </c>
      <c r="B35" s="33">
        <v>57</v>
      </c>
      <c r="C35" s="34" t="s">
        <v>84</v>
      </c>
      <c r="D35" s="33" t="s">
        <v>17</v>
      </c>
      <c r="E35" s="33" t="s">
        <v>17</v>
      </c>
    </row>
    <row r="36" spans="1:5" s="25" customFormat="1" ht="34.5" customHeight="1" x14ac:dyDescent="0.2">
      <c r="A36" s="53"/>
      <c r="B36" s="33">
        <v>58</v>
      </c>
      <c r="C36" s="34" t="s">
        <v>85</v>
      </c>
      <c r="D36" s="33" t="s">
        <v>17</v>
      </c>
      <c r="E36" s="33" t="s">
        <v>17</v>
      </c>
    </row>
    <row r="37" spans="1:5" s="25" customFormat="1" ht="29.25" customHeight="1" x14ac:dyDescent="0.2">
      <c r="A37" s="53"/>
      <c r="B37" s="33">
        <v>59</v>
      </c>
      <c r="C37" s="34" t="s">
        <v>86</v>
      </c>
      <c r="D37" s="33" t="s">
        <v>17</v>
      </c>
      <c r="E37" s="33" t="s">
        <v>17</v>
      </c>
    </row>
    <row r="38" spans="1:5" s="25" customFormat="1" ht="17.25" customHeight="1" x14ac:dyDescent="0.2">
      <c r="A38" s="54" t="s">
        <v>87</v>
      </c>
      <c r="B38" s="29">
        <v>60</v>
      </c>
      <c r="C38" s="24" t="s">
        <v>88</v>
      </c>
      <c r="D38" s="23"/>
      <c r="E38" s="23" t="s">
        <v>17</v>
      </c>
    </row>
    <row r="39" spans="1:5" s="25" customFormat="1" ht="24.75" customHeight="1" x14ac:dyDescent="0.2">
      <c r="A39" s="54"/>
      <c r="B39" s="29">
        <v>61</v>
      </c>
      <c r="C39" s="36" t="s">
        <v>89</v>
      </c>
      <c r="D39" s="29" t="s">
        <v>17</v>
      </c>
      <c r="E39" s="29" t="s">
        <v>17</v>
      </c>
    </row>
    <row r="40" spans="1:5" s="7" customFormat="1" ht="12.75" x14ac:dyDescent="0.2"/>
    <row r="41" spans="1:5" s="7" customFormat="1" ht="12.75" x14ac:dyDescent="0.2"/>
    <row r="42" spans="1:5" s="7" customFormat="1" ht="12.75" x14ac:dyDescent="0.2"/>
  </sheetData>
  <mergeCells count="16">
    <mergeCell ref="A1:B2"/>
    <mergeCell ref="D1:E2"/>
    <mergeCell ref="A3:B3"/>
    <mergeCell ref="D3:E3"/>
    <mergeCell ref="A10:E11"/>
    <mergeCell ref="A5:E6"/>
    <mergeCell ref="B7:E7"/>
    <mergeCell ref="B9:E9"/>
    <mergeCell ref="B8:E8"/>
    <mergeCell ref="A38:A39"/>
    <mergeCell ref="B12:C12"/>
    <mergeCell ref="A16:A22"/>
    <mergeCell ref="A23:A28"/>
    <mergeCell ref="A29:A34"/>
    <mergeCell ref="A35:A37"/>
    <mergeCell ref="A13:A15"/>
  </mergeCells>
  <conditionalFormatting sqref="C14:E14 C13">
    <cfRule type="duplicateValues" dxfId="0" priority="1"/>
  </conditionalFormatting>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6"/>
  <sheetViews>
    <sheetView showGridLines="0" zoomScale="120" zoomScaleNormal="120" workbookViewId="0">
      <selection activeCell="A3" sqref="A3:XFD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2" t="s">
        <v>0</v>
      </c>
      <c r="B1" s="52"/>
      <c r="C1" s="31" t="s">
        <v>1</v>
      </c>
      <c r="D1" s="50"/>
      <c r="E1" s="50"/>
    </row>
    <row r="2" spans="1:5" s="4" customFormat="1" ht="18.75" customHeight="1" x14ac:dyDescent="0.25">
      <c r="A2" s="52"/>
      <c r="B2" s="52"/>
      <c r="C2" s="32" t="s">
        <v>2</v>
      </c>
      <c r="D2" s="50"/>
      <c r="E2" s="50"/>
    </row>
    <row r="3" spans="1:5" s="5" customFormat="1" ht="19.5" customHeight="1" x14ac:dyDescent="0.25">
      <c r="A3" s="51" t="s">
        <v>3</v>
      </c>
      <c r="B3" s="51"/>
      <c r="C3" s="37" t="s">
        <v>223</v>
      </c>
      <c r="D3" s="51" t="s">
        <v>4</v>
      </c>
      <c r="E3" s="51"/>
    </row>
    <row r="4" spans="1:5" s="5" customFormat="1" ht="7.5" customHeight="1" x14ac:dyDescent="0.25">
      <c r="A4" s="18"/>
      <c r="B4" s="19"/>
      <c r="C4" s="20"/>
      <c r="D4" s="19"/>
      <c r="E4" s="21"/>
    </row>
    <row r="5" spans="1:5" s="25" customFormat="1" ht="18" customHeight="1" x14ac:dyDescent="0.2">
      <c r="A5" s="55" t="s">
        <v>90</v>
      </c>
      <c r="B5" s="56"/>
      <c r="C5" s="56"/>
      <c r="D5" s="56"/>
      <c r="E5" s="57"/>
    </row>
    <row r="6" spans="1:5" s="25" customFormat="1" ht="17.25" customHeight="1" x14ac:dyDescent="0.2">
      <c r="A6" s="58"/>
      <c r="B6" s="59"/>
      <c r="C6" s="59"/>
      <c r="D6" s="59"/>
      <c r="E6" s="60"/>
    </row>
    <row r="7" spans="1:5" s="7" customFormat="1" ht="12.75" x14ac:dyDescent="0.2">
      <c r="A7" s="8" t="s">
        <v>6</v>
      </c>
      <c r="B7" s="87" t="str">
        <f>'Contexto Externo'!B7:E7</f>
        <v>1. Gestión Integrada del Portafolio de Planes, Programas y Proyectos</v>
      </c>
      <c r="C7" s="87"/>
      <c r="D7" s="87"/>
      <c r="E7" s="87"/>
    </row>
    <row r="8" spans="1:5" s="7" customFormat="1" ht="109.5" customHeight="1" x14ac:dyDescent="0.2">
      <c r="A8" s="9" t="s">
        <v>8</v>
      </c>
      <c r="B8" s="81" t="str">
        <f ca="1">'Contexto Externo'!B8:E8</f>
        <v>Planear, coordinar, evaluar y mejorar los objetivos estratégicos del Ministerio de Ambiente y Desarrollo Sostenible y del sector administrativo  acorde con el direccionamiento estratégico del gobierno nacional, elaborando y haciendo seguimiento a los planes estratégicos y de acción; así como, a la programación presupuestal, apoyando la gestión de los proyectos de inversión (SGR, FCA, FONAM, PGN, entre otros) y la administración de fondos ambientales.
SGR: Sistema General de Regalias
FCA: Fondo de Compensación Ambiental
FONAM: Fondo Nacional Ambiental
PGN: Presupuesto General de la Nación</v>
      </c>
      <c r="C8" s="82"/>
      <c r="D8" s="82"/>
      <c r="E8" s="83"/>
    </row>
    <row r="9" spans="1:5" s="7" customFormat="1" ht="12.75" x14ac:dyDescent="0.2">
      <c r="A9" s="8" t="s">
        <v>9</v>
      </c>
      <c r="B9" s="88">
        <f>'Contexto Externo'!B9:E9</f>
        <v>45545</v>
      </c>
      <c r="C9" s="88"/>
      <c r="D9" s="88"/>
      <c r="E9" s="88"/>
    </row>
    <row r="10" spans="1:5" s="7" customFormat="1" ht="15.75" customHeight="1" x14ac:dyDescent="0.2">
      <c r="A10" s="61" t="s">
        <v>54</v>
      </c>
      <c r="B10" s="62"/>
      <c r="C10" s="62"/>
      <c r="D10" s="62"/>
      <c r="E10" s="63"/>
    </row>
    <row r="11" spans="1:5" s="7" customFormat="1" ht="15.75" customHeight="1" x14ac:dyDescent="0.2">
      <c r="A11" s="64"/>
      <c r="B11" s="65"/>
      <c r="C11" s="65"/>
      <c r="D11" s="65"/>
      <c r="E11" s="66"/>
    </row>
    <row r="12" spans="1:5" s="25" customFormat="1" ht="12.75" customHeight="1" x14ac:dyDescent="0.2">
      <c r="A12" s="46" t="s">
        <v>55</v>
      </c>
      <c r="B12" s="67" t="s">
        <v>12</v>
      </c>
      <c r="C12" s="68"/>
      <c r="D12" s="46" t="s">
        <v>56</v>
      </c>
      <c r="E12" s="46" t="s">
        <v>57</v>
      </c>
    </row>
    <row r="13" spans="1:5" s="25" customFormat="1" ht="12.75" x14ac:dyDescent="0.2">
      <c r="A13" s="84" t="s">
        <v>91</v>
      </c>
      <c r="B13" s="33">
        <v>62</v>
      </c>
      <c r="C13" s="34" t="s">
        <v>92</v>
      </c>
      <c r="D13" s="33" t="s">
        <v>17</v>
      </c>
      <c r="E13" s="33"/>
    </row>
    <row r="14" spans="1:5" s="25" customFormat="1" ht="12.75" x14ac:dyDescent="0.2">
      <c r="A14" s="85"/>
      <c r="B14" s="33">
        <v>63</v>
      </c>
      <c r="C14" s="34"/>
      <c r="D14" s="33"/>
      <c r="E14" s="33"/>
    </row>
    <row r="15" spans="1:5" s="25" customFormat="1" ht="12.75" x14ac:dyDescent="0.2">
      <c r="A15" s="86"/>
      <c r="B15" s="33">
        <v>64</v>
      </c>
      <c r="C15" s="34"/>
      <c r="D15" s="33"/>
      <c r="E15" s="33"/>
    </row>
    <row r="16" spans="1:5" s="25" customFormat="1" ht="12.75" x14ac:dyDescent="0.2">
      <c r="A16" s="54" t="s">
        <v>93</v>
      </c>
      <c r="B16" s="29">
        <v>65</v>
      </c>
      <c r="C16" s="30" t="s">
        <v>94</v>
      </c>
      <c r="D16" s="23" t="s">
        <v>17</v>
      </c>
      <c r="E16" s="23"/>
    </row>
    <row r="17" spans="1:5" s="25" customFormat="1" ht="42" customHeight="1" x14ac:dyDescent="0.2">
      <c r="A17" s="54"/>
      <c r="B17" s="29">
        <v>66</v>
      </c>
      <c r="C17" s="30" t="s">
        <v>95</v>
      </c>
      <c r="D17" s="23" t="s">
        <v>17</v>
      </c>
      <c r="E17" s="23" t="s">
        <v>17</v>
      </c>
    </row>
    <row r="18" spans="1:5" s="25" customFormat="1" ht="38.25" x14ac:dyDescent="0.2">
      <c r="A18" s="54"/>
      <c r="B18" s="29">
        <v>67</v>
      </c>
      <c r="C18" s="24" t="s">
        <v>96</v>
      </c>
      <c r="D18" s="23" t="s">
        <v>17</v>
      </c>
      <c r="E18" s="23" t="s">
        <v>17</v>
      </c>
    </row>
    <row r="19" spans="1:5" s="25" customFormat="1" ht="25.5" x14ac:dyDescent="0.2">
      <c r="A19" s="54"/>
      <c r="B19" s="29">
        <v>68</v>
      </c>
      <c r="C19" s="24" t="s">
        <v>97</v>
      </c>
      <c r="D19" s="23" t="s">
        <v>17</v>
      </c>
      <c r="E19" s="23" t="s">
        <v>17</v>
      </c>
    </row>
    <row r="20" spans="1:5" s="25" customFormat="1" ht="16.5" x14ac:dyDescent="0.2">
      <c r="A20" s="54"/>
      <c r="B20" s="29">
        <v>69</v>
      </c>
      <c r="C20" s="24" t="s">
        <v>98</v>
      </c>
      <c r="D20" s="49" t="s">
        <v>17</v>
      </c>
      <c r="E20" s="49" t="s">
        <v>17</v>
      </c>
    </row>
    <row r="21" spans="1:5" s="25" customFormat="1" ht="20.25" customHeight="1" x14ac:dyDescent="0.2">
      <c r="A21" s="53" t="s">
        <v>99</v>
      </c>
      <c r="B21" s="33">
        <v>70</v>
      </c>
      <c r="C21" s="34" t="s">
        <v>100</v>
      </c>
      <c r="D21" s="33" t="s">
        <v>17</v>
      </c>
      <c r="E21" s="33" t="s">
        <v>17</v>
      </c>
    </row>
    <row r="22" spans="1:5" s="25" customFormat="1" ht="20.25" customHeight="1" x14ac:dyDescent="0.2">
      <c r="A22" s="53"/>
      <c r="B22" s="33">
        <v>71</v>
      </c>
      <c r="C22" s="34" t="s">
        <v>101</v>
      </c>
      <c r="D22" s="33" t="s">
        <v>17</v>
      </c>
      <c r="E22" s="33" t="s">
        <v>17</v>
      </c>
    </row>
    <row r="23" spans="1:5" s="25" customFormat="1" ht="16.5" customHeight="1" x14ac:dyDescent="0.2">
      <c r="A23" s="53"/>
      <c r="B23" s="33">
        <v>72</v>
      </c>
      <c r="C23" s="34"/>
      <c r="D23" s="33"/>
      <c r="E23" s="33"/>
    </row>
    <row r="24" spans="1:5" s="25" customFormat="1" ht="26.25" customHeight="1" x14ac:dyDescent="0.2">
      <c r="A24" s="53"/>
      <c r="B24" s="33">
        <v>73</v>
      </c>
      <c r="C24" s="34"/>
      <c r="D24" s="33"/>
      <c r="E24" s="33"/>
    </row>
    <row r="25" spans="1:5" s="25" customFormat="1" ht="12.75" x14ac:dyDescent="0.2">
      <c r="A25" s="53"/>
      <c r="B25" s="33">
        <v>74</v>
      </c>
      <c r="C25" s="34"/>
      <c r="D25" s="33"/>
      <c r="E25" s="33"/>
    </row>
    <row r="26" spans="1:5" s="25" customFormat="1" ht="28.5" customHeight="1" x14ac:dyDescent="0.2">
      <c r="A26" s="54" t="s">
        <v>102</v>
      </c>
      <c r="B26" s="29">
        <v>75</v>
      </c>
      <c r="C26" s="24" t="s">
        <v>103</v>
      </c>
      <c r="D26" s="23" t="s">
        <v>17</v>
      </c>
      <c r="E26" s="23"/>
    </row>
    <row r="27" spans="1:5" s="25" customFormat="1" ht="28.5" customHeight="1" x14ac:dyDescent="0.2">
      <c r="A27" s="54"/>
      <c r="B27" s="29">
        <v>76</v>
      </c>
      <c r="C27" s="36" t="s">
        <v>104</v>
      </c>
      <c r="D27" s="29" t="s">
        <v>17</v>
      </c>
      <c r="E27" s="29"/>
    </row>
    <row r="28" spans="1:5" s="25" customFormat="1" ht="24.75" customHeight="1" x14ac:dyDescent="0.2">
      <c r="A28" s="54"/>
      <c r="B28" s="29">
        <v>77</v>
      </c>
      <c r="C28" s="24" t="s">
        <v>105</v>
      </c>
      <c r="D28" s="23" t="s">
        <v>17</v>
      </c>
      <c r="E28" s="23"/>
    </row>
    <row r="29" spans="1:5" s="25" customFormat="1" ht="45" customHeight="1" x14ac:dyDescent="0.2">
      <c r="A29" s="54"/>
      <c r="B29" s="29">
        <v>78</v>
      </c>
      <c r="C29" s="24" t="s">
        <v>106</v>
      </c>
      <c r="D29" s="23"/>
      <c r="E29" s="23" t="s">
        <v>17</v>
      </c>
    </row>
    <row r="30" spans="1:5" s="25" customFormat="1" ht="17.25" customHeight="1" x14ac:dyDescent="0.2">
      <c r="A30" s="54"/>
      <c r="B30" s="29">
        <v>79</v>
      </c>
      <c r="C30" s="24" t="s">
        <v>107</v>
      </c>
      <c r="D30" s="23" t="s">
        <v>17</v>
      </c>
      <c r="E30" s="23"/>
    </row>
    <row r="31" spans="1:5" s="25" customFormat="1" ht="28.5" customHeight="1" x14ac:dyDescent="0.2">
      <c r="A31" s="53" t="s">
        <v>108</v>
      </c>
      <c r="B31" s="33">
        <v>80</v>
      </c>
      <c r="C31" s="35" t="s">
        <v>109</v>
      </c>
      <c r="D31" s="33" t="s">
        <v>17</v>
      </c>
      <c r="E31" s="33"/>
    </row>
    <row r="32" spans="1:5" s="25" customFormat="1" ht="30" customHeight="1" x14ac:dyDescent="0.2">
      <c r="A32" s="53"/>
      <c r="B32" s="33">
        <v>81</v>
      </c>
      <c r="C32" s="34" t="s">
        <v>110</v>
      </c>
      <c r="D32" s="33" t="s">
        <v>17</v>
      </c>
      <c r="E32" s="33"/>
    </row>
    <row r="33" spans="1:5" s="25" customFormat="1" ht="27.75" customHeight="1" x14ac:dyDescent="0.2">
      <c r="A33" s="53"/>
      <c r="B33" s="33">
        <v>82</v>
      </c>
      <c r="C33" s="34" t="s">
        <v>111</v>
      </c>
      <c r="D33" s="33" t="s">
        <v>17</v>
      </c>
      <c r="E33" s="33"/>
    </row>
    <row r="34" spans="1:5" s="25" customFormat="1" ht="23.25" customHeight="1" x14ac:dyDescent="0.2">
      <c r="A34" s="53"/>
      <c r="B34" s="33">
        <v>83</v>
      </c>
      <c r="C34" s="34" t="s">
        <v>112</v>
      </c>
      <c r="D34" s="33" t="s">
        <v>17</v>
      </c>
      <c r="E34" s="33"/>
    </row>
    <row r="35" spans="1:5" s="25" customFormat="1" ht="24" customHeight="1" x14ac:dyDescent="0.2">
      <c r="A35" s="53"/>
      <c r="B35" s="33">
        <v>84</v>
      </c>
      <c r="C35" s="34" t="s">
        <v>113</v>
      </c>
      <c r="D35" s="33" t="s">
        <v>17</v>
      </c>
      <c r="E35" s="33"/>
    </row>
    <row r="36" spans="1:5" s="25" customFormat="1" ht="27.75" customHeight="1" x14ac:dyDescent="0.2">
      <c r="A36" s="53"/>
      <c r="B36" s="33">
        <v>85</v>
      </c>
      <c r="C36" s="34" t="s">
        <v>114</v>
      </c>
      <c r="D36" s="33" t="s">
        <v>17</v>
      </c>
      <c r="E36" s="33" t="s">
        <v>17</v>
      </c>
    </row>
    <row r="37" spans="1:5" s="25" customFormat="1" ht="27.75" customHeight="1" x14ac:dyDescent="0.2">
      <c r="A37" s="53"/>
      <c r="B37" s="33">
        <v>86</v>
      </c>
      <c r="C37" s="34" t="s">
        <v>115</v>
      </c>
      <c r="D37" s="33" t="s">
        <v>17</v>
      </c>
      <c r="E37" s="33"/>
    </row>
    <row r="38" spans="1:5" s="25" customFormat="1" ht="27.75" customHeight="1" x14ac:dyDescent="0.2">
      <c r="A38" s="53"/>
      <c r="B38" s="33">
        <v>87</v>
      </c>
      <c r="C38" s="34" t="s">
        <v>116</v>
      </c>
      <c r="D38" s="33" t="s">
        <v>17</v>
      </c>
      <c r="E38" s="33"/>
    </row>
    <row r="39" spans="1:5" s="25" customFormat="1" ht="27.75" customHeight="1" x14ac:dyDescent="0.2">
      <c r="A39" s="53"/>
      <c r="B39" s="33">
        <v>88</v>
      </c>
      <c r="C39" s="34" t="s">
        <v>117</v>
      </c>
      <c r="D39" s="33" t="s">
        <v>17</v>
      </c>
      <c r="E39" s="33" t="s">
        <v>17</v>
      </c>
    </row>
    <row r="40" spans="1:5" s="25" customFormat="1" ht="27.75" customHeight="1" x14ac:dyDescent="0.2">
      <c r="A40" s="53"/>
      <c r="B40" s="33">
        <v>89</v>
      </c>
      <c r="C40" s="34" t="s">
        <v>118</v>
      </c>
      <c r="D40" s="33" t="s">
        <v>17</v>
      </c>
      <c r="E40" s="33" t="s">
        <v>17</v>
      </c>
    </row>
    <row r="41" spans="1:5" s="25" customFormat="1" ht="17.25" customHeight="1" x14ac:dyDescent="0.2">
      <c r="A41" s="54" t="s">
        <v>119</v>
      </c>
      <c r="B41" s="29">
        <v>90</v>
      </c>
      <c r="C41" s="24" t="s">
        <v>120</v>
      </c>
      <c r="D41" s="23" t="s">
        <v>17</v>
      </c>
      <c r="E41" s="23" t="s">
        <v>17</v>
      </c>
    </row>
    <row r="42" spans="1:5" s="25" customFormat="1" ht="15.75" customHeight="1" x14ac:dyDescent="0.2">
      <c r="A42" s="54"/>
      <c r="B42" s="29">
        <v>91</v>
      </c>
      <c r="C42" s="24"/>
      <c r="D42" s="23"/>
      <c r="E42" s="23"/>
    </row>
    <row r="43" spans="1:5" s="25" customFormat="1" ht="15" customHeight="1" x14ac:dyDescent="0.2">
      <c r="A43" s="54"/>
      <c r="B43" s="29">
        <v>92</v>
      </c>
      <c r="C43" s="24"/>
      <c r="D43" s="23"/>
      <c r="E43" s="23"/>
    </row>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sheetData>
  <mergeCells count="16">
    <mergeCell ref="A1:B2"/>
    <mergeCell ref="D1:E2"/>
    <mergeCell ref="A3:B3"/>
    <mergeCell ref="D3:E3"/>
    <mergeCell ref="A41:A43"/>
    <mergeCell ref="B12:C12"/>
    <mergeCell ref="A13:A15"/>
    <mergeCell ref="A16:A20"/>
    <mergeCell ref="A21:A25"/>
    <mergeCell ref="A26:A30"/>
    <mergeCell ref="A31:A40"/>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showGridLines="0" zoomScale="130" zoomScaleNormal="130" workbookViewId="0">
      <selection activeCell="B8" sqref="B8:J8"/>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35" style="2" customWidth="1"/>
    <col min="11" max="16384" width="11.42578125" style="2"/>
  </cols>
  <sheetData>
    <row r="1" spans="1:12" s="4" customFormat="1" ht="31.5" customHeight="1" x14ac:dyDescent="0.25">
      <c r="A1" s="93" t="s">
        <v>121</v>
      </c>
      <c r="B1" s="93"/>
      <c r="C1" s="94" t="s">
        <v>1</v>
      </c>
      <c r="D1" s="94"/>
      <c r="E1" s="94"/>
      <c r="F1" s="94"/>
      <c r="G1" s="94"/>
      <c r="H1" s="94"/>
      <c r="I1" s="95"/>
      <c r="J1" s="95"/>
    </row>
    <row r="2" spans="1:12" s="4" customFormat="1" ht="17.25" customHeight="1" x14ac:dyDescent="0.25">
      <c r="A2" s="93"/>
      <c r="B2" s="93"/>
      <c r="C2" s="96" t="s">
        <v>2</v>
      </c>
      <c r="D2" s="97"/>
      <c r="E2" s="97"/>
      <c r="F2" s="97"/>
      <c r="G2" s="97"/>
      <c r="H2" s="98"/>
      <c r="I2" s="95"/>
      <c r="J2" s="95"/>
    </row>
    <row r="3" spans="1:12" s="5" customFormat="1" ht="17.25" customHeight="1" x14ac:dyDescent="0.25">
      <c r="A3" s="99" t="s">
        <v>122</v>
      </c>
      <c r="B3" s="100"/>
      <c r="C3" s="101" t="s">
        <v>224</v>
      </c>
      <c r="D3" s="101"/>
      <c r="E3" s="101"/>
      <c r="F3" s="101"/>
      <c r="G3" s="101"/>
      <c r="H3" s="101"/>
      <c r="I3" s="102" t="s">
        <v>123</v>
      </c>
      <c r="J3" s="103"/>
    </row>
    <row r="4" spans="1:12" s="5" customFormat="1" ht="7.5" customHeight="1" x14ac:dyDescent="0.25">
      <c r="A4" s="104"/>
      <c r="B4" s="105"/>
      <c r="C4" s="105"/>
      <c r="D4" s="105"/>
      <c r="E4" s="105"/>
      <c r="F4" s="105"/>
      <c r="G4" s="105"/>
      <c r="H4" s="105"/>
      <c r="I4" s="105"/>
      <c r="J4" s="105"/>
    </row>
    <row r="5" spans="1:12" s="7" customFormat="1" ht="15" customHeight="1" x14ac:dyDescent="0.2">
      <c r="A5" s="55" t="s">
        <v>124</v>
      </c>
      <c r="B5" s="56"/>
      <c r="C5" s="56"/>
      <c r="D5" s="56"/>
      <c r="E5" s="56"/>
      <c r="F5" s="56"/>
      <c r="G5" s="56"/>
      <c r="H5" s="56"/>
      <c r="I5" s="56"/>
      <c r="J5" s="57"/>
    </row>
    <row r="6" spans="1:12" s="7" customFormat="1" ht="15" customHeight="1" x14ac:dyDescent="0.2">
      <c r="A6" s="58"/>
      <c r="B6" s="59"/>
      <c r="C6" s="59"/>
      <c r="D6" s="59"/>
      <c r="E6" s="59"/>
      <c r="F6" s="59"/>
      <c r="G6" s="59"/>
      <c r="H6" s="59"/>
      <c r="I6" s="59"/>
      <c r="J6" s="60"/>
    </row>
    <row r="7" spans="1:12" s="7" customFormat="1" ht="12.75" x14ac:dyDescent="0.2">
      <c r="A7" s="45" t="s">
        <v>6</v>
      </c>
      <c r="B7" s="106" t="str">
        <f>'Contexto Externo'!B7:E7</f>
        <v>1. Gestión Integrada del Portafolio de Planes, Programas y Proyectos</v>
      </c>
      <c r="C7" s="107"/>
      <c r="D7" s="107"/>
      <c r="E7" s="107"/>
      <c r="F7" s="107"/>
      <c r="G7" s="107"/>
      <c r="H7" s="107"/>
      <c r="I7" s="107"/>
      <c r="J7" s="108"/>
    </row>
    <row r="8" spans="1:12" s="7" customFormat="1" ht="88.5" customHeight="1" x14ac:dyDescent="0.2">
      <c r="A8" s="9" t="s">
        <v>8</v>
      </c>
      <c r="B8" s="109" t="str">
        <f ca="1">'Contexto Externo'!B8:E8</f>
        <v>Planear, coordinar, evaluar y mejorar los objetivos estratégicos del Ministerio de Ambiente y Desarrollo Sostenible y del sector administrativo  acorde con el direccionamiento estratégico del gobierno nacional, elaborando y haciendo seguimiento a los planes estratégicos y de acción; así como, a la programación presupuestal, apoyando la gestión de los proyectos de inversión (SGR, FCA, FONAM, PGN, entre otros) y la administración de fondos ambientales.
SGR: Sistema General de Regalias
FCA: Fondo de Compensación Ambiental
FONAM: Fondo Nacional Ambiental
PGN: Presupuesto General de la Nación</v>
      </c>
      <c r="C8" s="110"/>
      <c r="D8" s="110"/>
      <c r="E8" s="110"/>
      <c r="F8" s="110"/>
      <c r="G8" s="110"/>
      <c r="H8" s="110"/>
      <c r="I8" s="110"/>
      <c r="J8" s="111"/>
    </row>
    <row r="9" spans="1:12" s="7" customFormat="1" ht="12.75" x14ac:dyDescent="0.2">
      <c r="A9" s="8" t="s">
        <v>9</v>
      </c>
      <c r="B9" s="116">
        <f>'Contexto Externo'!B9:E9</f>
        <v>45545</v>
      </c>
      <c r="C9" s="116"/>
      <c r="D9" s="116"/>
      <c r="E9" s="116"/>
      <c r="F9" s="116"/>
      <c r="G9" s="116"/>
    </row>
    <row r="10" spans="1:12" s="7" customFormat="1" ht="15.75" customHeight="1" x14ac:dyDescent="0.2">
      <c r="A10" s="92" t="s">
        <v>125</v>
      </c>
      <c r="B10" s="56"/>
      <c r="C10" s="55" t="s">
        <v>126</v>
      </c>
      <c r="D10" s="56"/>
      <c r="E10" s="56"/>
      <c r="F10" s="56"/>
      <c r="G10" s="57"/>
      <c r="H10" s="113" t="s">
        <v>127</v>
      </c>
      <c r="I10" s="114"/>
      <c r="J10" s="115"/>
      <c r="L10" s="7" t="s">
        <v>128</v>
      </c>
    </row>
    <row r="11" spans="1:12" s="7" customFormat="1" ht="16.5" customHeight="1" x14ac:dyDescent="0.2">
      <c r="A11" s="58"/>
      <c r="B11" s="59"/>
      <c r="C11" s="58"/>
      <c r="D11" s="59"/>
      <c r="E11" s="59"/>
      <c r="F11" s="59"/>
      <c r="G11" s="60"/>
      <c r="H11" s="44" t="s">
        <v>129</v>
      </c>
      <c r="I11" s="44" t="s">
        <v>130</v>
      </c>
      <c r="J11" s="44" t="s">
        <v>131</v>
      </c>
    </row>
    <row r="12" spans="1:12" s="25" customFormat="1" ht="108.75" customHeight="1" x14ac:dyDescent="0.2">
      <c r="A12" s="27">
        <v>1</v>
      </c>
      <c r="B12" s="23" t="s">
        <v>132</v>
      </c>
      <c r="C12" s="89" t="s">
        <v>133</v>
      </c>
      <c r="D12" s="90"/>
      <c r="E12" s="90"/>
      <c r="F12" s="90"/>
      <c r="G12" s="91"/>
      <c r="H12" s="27" t="s">
        <v>134</v>
      </c>
      <c r="I12" s="27"/>
      <c r="J12" s="38" t="s">
        <v>135</v>
      </c>
    </row>
    <row r="13" spans="1:12" s="28" customFormat="1" ht="170.25" customHeight="1" x14ac:dyDescent="0.25">
      <c r="A13" s="27">
        <v>2</v>
      </c>
      <c r="B13" s="23" t="s">
        <v>136</v>
      </c>
      <c r="C13" s="89" t="s">
        <v>137</v>
      </c>
      <c r="D13" s="90"/>
      <c r="E13" s="90"/>
      <c r="F13" s="90"/>
      <c r="G13" s="91"/>
      <c r="H13" s="27" t="s">
        <v>134</v>
      </c>
      <c r="I13" s="27"/>
      <c r="J13" s="38" t="s">
        <v>138</v>
      </c>
    </row>
    <row r="14" spans="1:12" s="25" customFormat="1" ht="42" customHeight="1" x14ac:dyDescent="0.2">
      <c r="A14" s="27">
        <v>3</v>
      </c>
      <c r="B14" s="23" t="s">
        <v>139</v>
      </c>
      <c r="C14" s="89" t="s">
        <v>140</v>
      </c>
      <c r="D14" s="90"/>
      <c r="E14" s="90"/>
      <c r="F14" s="90"/>
      <c r="G14" s="91"/>
      <c r="H14" s="27" t="s">
        <v>134</v>
      </c>
      <c r="I14" s="27" t="s">
        <v>134</v>
      </c>
      <c r="J14" s="38" t="s">
        <v>141</v>
      </c>
    </row>
    <row r="15" spans="1:12" s="25" customFormat="1" ht="66" customHeight="1" x14ac:dyDescent="0.2">
      <c r="A15" s="27">
        <v>4</v>
      </c>
      <c r="B15" s="23" t="s">
        <v>142</v>
      </c>
      <c r="C15" s="89" t="s">
        <v>143</v>
      </c>
      <c r="D15" s="90"/>
      <c r="E15" s="90"/>
      <c r="F15" s="90"/>
      <c r="G15" s="91"/>
      <c r="H15" s="27" t="s">
        <v>134</v>
      </c>
      <c r="I15" s="27"/>
      <c r="J15" s="38" t="s">
        <v>144</v>
      </c>
    </row>
    <row r="16" spans="1:12" s="25" customFormat="1" ht="65.25" customHeight="1" x14ac:dyDescent="0.2">
      <c r="A16" s="27">
        <v>5</v>
      </c>
      <c r="B16" s="23" t="s">
        <v>145</v>
      </c>
      <c r="C16" s="89" t="s">
        <v>146</v>
      </c>
      <c r="D16" s="90"/>
      <c r="E16" s="90"/>
      <c r="F16" s="90"/>
      <c r="G16" s="91"/>
      <c r="H16" s="27" t="s">
        <v>134</v>
      </c>
      <c r="I16" s="27"/>
      <c r="J16" s="38" t="s">
        <v>147</v>
      </c>
    </row>
    <row r="17" spans="1:10" s="25" customFormat="1" ht="99.75" customHeight="1" x14ac:dyDescent="0.2">
      <c r="A17" s="27">
        <v>6</v>
      </c>
      <c r="B17" s="23" t="s">
        <v>148</v>
      </c>
      <c r="C17" s="89" t="s">
        <v>149</v>
      </c>
      <c r="D17" s="90"/>
      <c r="E17" s="90"/>
      <c r="F17" s="90"/>
      <c r="G17" s="91"/>
      <c r="H17" s="27" t="s">
        <v>134</v>
      </c>
      <c r="I17" s="27" t="s">
        <v>134</v>
      </c>
      <c r="J17" s="38" t="s">
        <v>150</v>
      </c>
    </row>
    <row r="18" spans="1:10" s="25" customFormat="1" ht="60" customHeight="1" x14ac:dyDescent="0.2">
      <c r="A18" s="27">
        <v>7</v>
      </c>
      <c r="B18" s="23" t="s">
        <v>151</v>
      </c>
      <c r="C18" s="89" t="s">
        <v>152</v>
      </c>
      <c r="D18" s="90"/>
      <c r="E18" s="90"/>
      <c r="F18" s="90"/>
      <c r="G18" s="91"/>
      <c r="H18" s="27" t="s">
        <v>134</v>
      </c>
      <c r="I18" s="27"/>
      <c r="J18" s="38" t="s">
        <v>153</v>
      </c>
    </row>
    <row r="19" spans="1:10" s="28" customFormat="1" ht="189.75" customHeight="1" x14ac:dyDescent="0.25">
      <c r="A19" s="27">
        <v>8</v>
      </c>
      <c r="B19" s="23" t="s">
        <v>154</v>
      </c>
      <c r="C19" s="89" t="s">
        <v>155</v>
      </c>
      <c r="D19" s="90"/>
      <c r="E19" s="90"/>
      <c r="F19" s="90"/>
      <c r="G19" s="91"/>
      <c r="H19" s="27" t="s">
        <v>134</v>
      </c>
      <c r="I19" s="27"/>
      <c r="J19" s="38" t="s">
        <v>156</v>
      </c>
    </row>
    <row r="20" spans="1:10" s="28" customFormat="1" ht="82.5" customHeight="1" x14ac:dyDescent="0.25">
      <c r="A20" s="27">
        <v>9</v>
      </c>
      <c r="B20" s="23" t="s">
        <v>157</v>
      </c>
      <c r="C20" s="89" t="s">
        <v>158</v>
      </c>
      <c r="D20" s="90"/>
      <c r="E20" s="90"/>
      <c r="F20" s="90"/>
      <c r="G20" s="91"/>
      <c r="H20" s="27" t="s">
        <v>134</v>
      </c>
      <c r="I20" s="40"/>
      <c r="J20" s="41" t="s">
        <v>159</v>
      </c>
    </row>
    <row r="21" spans="1:10" s="28" customFormat="1" ht="122.25" customHeight="1" x14ac:dyDescent="0.25">
      <c r="A21" s="27">
        <v>10</v>
      </c>
      <c r="B21" s="23" t="s">
        <v>160</v>
      </c>
      <c r="C21" s="89" t="s">
        <v>161</v>
      </c>
      <c r="D21" s="90"/>
      <c r="E21" s="90"/>
      <c r="F21" s="90"/>
      <c r="G21" s="91"/>
      <c r="H21" s="27" t="s">
        <v>134</v>
      </c>
      <c r="I21" s="27"/>
      <c r="J21" s="43" t="s">
        <v>162</v>
      </c>
    </row>
    <row r="22" spans="1:10" s="28" customFormat="1" ht="39" customHeight="1" x14ac:dyDescent="0.25">
      <c r="A22" s="27">
        <v>11</v>
      </c>
      <c r="B22" s="23" t="s">
        <v>163</v>
      </c>
      <c r="C22" s="89" t="s">
        <v>164</v>
      </c>
      <c r="D22" s="90"/>
      <c r="E22" s="90"/>
      <c r="F22" s="90"/>
      <c r="G22" s="91"/>
      <c r="H22" s="27" t="s">
        <v>134</v>
      </c>
      <c r="I22" s="27"/>
      <c r="J22" s="42" t="s">
        <v>165</v>
      </c>
    </row>
    <row r="23" spans="1:10" s="28" customFormat="1" ht="69" customHeight="1" x14ac:dyDescent="0.25">
      <c r="A23" s="27">
        <v>12</v>
      </c>
      <c r="B23" s="23" t="s">
        <v>166</v>
      </c>
      <c r="C23" s="89" t="s">
        <v>167</v>
      </c>
      <c r="D23" s="90"/>
      <c r="E23" s="90"/>
      <c r="F23" s="90"/>
      <c r="G23" s="91"/>
      <c r="H23" s="27" t="s">
        <v>134</v>
      </c>
      <c r="I23" s="40"/>
      <c r="J23" s="41" t="s">
        <v>168</v>
      </c>
    </row>
    <row r="24" spans="1:10" s="28" customFormat="1" ht="110.25" customHeight="1" x14ac:dyDescent="0.25">
      <c r="A24" s="27">
        <v>13</v>
      </c>
      <c r="B24" s="23" t="s">
        <v>169</v>
      </c>
      <c r="C24" s="89" t="s">
        <v>170</v>
      </c>
      <c r="D24" s="90"/>
      <c r="E24" s="90"/>
      <c r="F24" s="90"/>
      <c r="G24" s="91"/>
      <c r="H24" s="27" t="s">
        <v>134</v>
      </c>
      <c r="I24" s="40"/>
      <c r="J24" s="41" t="s">
        <v>171</v>
      </c>
    </row>
    <row r="25" spans="1:10" s="28" customFormat="1" ht="46.5" customHeight="1" x14ac:dyDescent="0.25">
      <c r="A25" s="27">
        <v>14</v>
      </c>
      <c r="B25" s="23" t="s">
        <v>172</v>
      </c>
      <c r="C25" s="89" t="s">
        <v>173</v>
      </c>
      <c r="D25" s="90"/>
      <c r="E25" s="90"/>
      <c r="F25" s="90"/>
      <c r="G25" s="91"/>
      <c r="H25" s="27" t="s">
        <v>134</v>
      </c>
      <c r="I25" s="40"/>
      <c r="J25" s="41" t="s">
        <v>174</v>
      </c>
    </row>
    <row r="26" spans="1:10" s="28" customFormat="1" ht="48.75" customHeight="1" x14ac:dyDescent="0.25">
      <c r="A26" s="27">
        <v>15</v>
      </c>
      <c r="B26" s="23" t="s">
        <v>175</v>
      </c>
      <c r="C26" s="89" t="s">
        <v>176</v>
      </c>
      <c r="D26" s="90"/>
      <c r="E26" s="90"/>
      <c r="F26" s="90"/>
      <c r="G26" s="91"/>
      <c r="H26" s="27" t="s">
        <v>134</v>
      </c>
      <c r="I26" s="40"/>
      <c r="J26" s="38" t="s">
        <v>177</v>
      </c>
    </row>
    <row r="27" spans="1:10" s="28" customFormat="1" ht="45" customHeight="1" x14ac:dyDescent="0.25">
      <c r="A27" s="27">
        <v>16</v>
      </c>
      <c r="B27" s="23" t="s">
        <v>178</v>
      </c>
      <c r="C27" s="89" t="s">
        <v>179</v>
      </c>
      <c r="D27" s="90"/>
      <c r="E27" s="90"/>
      <c r="F27" s="90"/>
      <c r="G27" s="91"/>
      <c r="H27" s="27" t="s">
        <v>134</v>
      </c>
      <c r="I27" s="40"/>
      <c r="J27" s="38" t="s">
        <v>180</v>
      </c>
    </row>
    <row r="28" spans="1:10" s="28" customFormat="1" ht="31.5" customHeight="1" x14ac:dyDescent="0.25">
      <c r="A28" s="27">
        <v>17</v>
      </c>
      <c r="B28" s="23" t="s">
        <v>181</v>
      </c>
      <c r="C28" s="89" t="s">
        <v>182</v>
      </c>
      <c r="D28" s="90"/>
      <c r="E28" s="90"/>
      <c r="F28" s="90"/>
      <c r="G28" s="91"/>
      <c r="H28" s="27" t="s">
        <v>134</v>
      </c>
      <c r="I28" s="40"/>
      <c r="J28" s="38" t="s">
        <v>183</v>
      </c>
    </row>
    <row r="29" spans="1:10" s="28" customFormat="1" ht="44.25" customHeight="1" x14ac:dyDescent="0.25">
      <c r="A29" s="27">
        <v>18</v>
      </c>
      <c r="B29" s="23" t="s">
        <v>184</v>
      </c>
      <c r="C29" s="89" t="s">
        <v>185</v>
      </c>
      <c r="D29" s="90"/>
      <c r="E29" s="90"/>
      <c r="F29" s="90"/>
      <c r="G29" s="91"/>
      <c r="H29" s="27" t="s">
        <v>134</v>
      </c>
      <c r="I29" s="40"/>
      <c r="J29" s="38" t="s">
        <v>186</v>
      </c>
    </row>
    <row r="30" spans="1:10" s="47" customFormat="1" ht="88.5" customHeight="1" x14ac:dyDescent="0.25">
      <c r="A30" s="112" t="s">
        <v>187</v>
      </c>
      <c r="B30" s="112"/>
      <c r="C30" s="112"/>
      <c r="D30" s="112"/>
      <c r="E30" s="112"/>
      <c r="F30" s="112"/>
      <c r="G30" s="112"/>
      <c r="H30" s="112"/>
      <c r="I30" s="112"/>
      <c r="J30" s="112"/>
    </row>
    <row r="31" spans="1:10" s="47" customFormat="1" x14ac:dyDescent="0.25">
      <c r="B31" s="48"/>
    </row>
    <row r="32" spans="1:10" s="47" customFormat="1" x14ac:dyDescent="0.25">
      <c r="B32" s="48"/>
    </row>
  </sheetData>
  <mergeCells count="34">
    <mergeCell ref="A4:J4"/>
    <mergeCell ref="A5:J6"/>
    <mergeCell ref="B7:J7"/>
    <mergeCell ref="B8:J8"/>
    <mergeCell ref="A30:J30"/>
    <mergeCell ref="H10:J10"/>
    <mergeCell ref="C24:G24"/>
    <mergeCell ref="C18:G18"/>
    <mergeCell ref="C23:G23"/>
    <mergeCell ref="C21:G21"/>
    <mergeCell ref="C19:G19"/>
    <mergeCell ref="C20:G20"/>
    <mergeCell ref="C22:G22"/>
    <mergeCell ref="C29:G29"/>
    <mergeCell ref="B9:G9"/>
    <mergeCell ref="C10:G11"/>
    <mergeCell ref="A1:B2"/>
    <mergeCell ref="C1:H1"/>
    <mergeCell ref="I1:J2"/>
    <mergeCell ref="C2:H2"/>
    <mergeCell ref="A3:B3"/>
    <mergeCell ref="C3:H3"/>
    <mergeCell ref="I3:J3"/>
    <mergeCell ref="C12:G12"/>
    <mergeCell ref="C13:G13"/>
    <mergeCell ref="C14:G14"/>
    <mergeCell ref="C15:G15"/>
    <mergeCell ref="A10:B11"/>
    <mergeCell ref="C28:G28"/>
    <mergeCell ref="C16:G16"/>
    <mergeCell ref="C25:G25"/>
    <mergeCell ref="C26:G26"/>
    <mergeCell ref="C27:G27"/>
    <mergeCell ref="C17:G17"/>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ColWidth="11.42578125" defaultRowHeight="12.75" x14ac:dyDescent="0.2"/>
  <cols>
    <col min="1" max="1" width="84.5703125" style="14" customWidth="1"/>
    <col min="2" max="16384" width="11.42578125" style="3"/>
  </cols>
  <sheetData>
    <row r="1" spans="1:1" x14ac:dyDescent="0.2">
      <c r="A1" s="14" t="s">
        <v>7</v>
      </c>
    </row>
    <row r="2" spans="1:1" x14ac:dyDescent="0.2">
      <c r="A2" s="14" t="s">
        <v>188</v>
      </c>
    </row>
    <row r="3" spans="1:1" x14ac:dyDescent="0.2">
      <c r="A3" s="14" t="s">
        <v>189</v>
      </c>
    </row>
    <row r="4" spans="1:1" x14ac:dyDescent="0.2">
      <c r="A4" s="14" t="s">
        <v>190</v>
      </c>
    </row>
    <row r="5" spans="1:1" x14ac:dyDescent="0.2">
      <c r="A5" s="14" t="s">
        <v>191</v>
      </c>
    </row>
    <row r="6" spans="1:1" x14ac:dyDescent="0.2">
      <c r="A6" s="14" t="s">
        <v>192</v>
      </c>
    </row>
    <row r="7" spans="1:1" x14ac:dyDescent="0.2">
      <c r="A7" s="14" t="s">
        <v>193</v>
      </c>
    </row>
    <row r="8" spans="1:1" x14ac:dyDescent="0.2">
      <c r="A8" s="14" t="s">
        <v>194</v>
      </c>
    </row>
    <row r="9" spans="1:1" x14ac:dyDescent="0.2">
      <c r="A9" s="14" t="s">
        <v>195</v>
      </c>
    </row>
    <row r="10" spans="1:1" x14ac:dyDescent="0.2">
      <c r="A10" s="14" t="s">
        <v>196</v>
      </c>
    </row>
    <row r="11" spans="1:1" x14ac:dyDescent="0.2">
      <c r="A11" s="14" t="s">
        <v>197</v>
      </c>
    </row>
    <row r="12" spans="1:1" x14ac:dyDescent="0.2">
      <c r="A12" s="14" t="s">
        <v>198</v>
      </c>
    </row>
    <row r="13" spans="1:1" x14ac:dyDescent="0.2">
      <c r="A13" s="14" t="s">
        <v>199</v>
      </c>
    </row>
    <row r="14" spans="1:1" x14ac:dyDescent="0.2">
      <c r="A14" s="14" t="s">
        <v>200</v>
      </c>
    </row>
    <row r="15" spans="1:1" x14ac:dyDescent="0.2">
      <c r="A15" s="14" t="s">
        <v>201</v>
      </c>
    </row>
    <row r="16" spans="1:1" x14ac:dyDescent="0.2">
      <c r="A16" s="14" t="s">
        <v>202</v>
      </c>
    </row>
    <row r="17" spans="1:1" x14ac:dyDescent="0.2">
      <c r="A17" s="14" t="s">
        <v>203</v>
      </c>
    </row>
    <row r="18" spans="1:1" x14ac:dyDescent="0.2">
      <c r="A18" s="14" t="s">
        <v>204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zoomScaleNormal="100" workbookViewId="0">
      <selection activeCell="E3" sqref="E3"/>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103.5" customHeight="1" x14ac:dyDescent="0.2">
      <c r="A2" s="16" t="s">
        <v>7</v>
      </c>
      <c r="B2" s="12" t="s">
        <v>205</v>
      </c>
      <c r="C2" s="10"/>
    </row>
    <row r="3" spans="1:3" s="11" customFormat="1" ht="57" customHeight="1" x14ac:dyDescent="0.2">
      <c r="A3" s="16" t="s">
        <v>188</v>
      </c>
      <c r="B3" s="12" t="s">
        <v>206</v>
      </c>
      <c r="C3" s="10"/>
    </row>
    <row r="4" spans="1:3" ht="57" customHeight="1" x14ac:dyDescent="0.2">
      <c r="A4" s="16" t="s">
        <v>189</v>
      </c>
      <c r="B4" s="12" t="s">
        <v>207</v>
      </c>
      <c r="C4" s="10"/>
    </row>
    <row r="5" spans="1:3" ht="57" customHeight="1" x14ac:dyDescent="0.2">
      <c r="A5" s="16" t="s">
        <v>190</v>
      </c>
      <c r="B5" s="12" t="s">
        <v>208</v>
      </c>
      <c r="C5" s="10"/>
    </row>
    <row r="6" spans="1:3" ht="45" customHeight="1" x14ac:dyDescent="0.2">
      <c r="A6" s="16" t="s">
        <v>191</v>
      </c>
      <c r="B6" s="12" t="s">
        <v>209</v>
      </c>
      <c r="C6" s="10"/>
    </row>
    <row r="7" spans="1:3" ht="57" customHeight="1" x14ac:dyDescent="0.2">
      <c r="A7" s="16" t="s">
        <v>192</v>
      </c>
      <c r="B7" s="12" t="s">
        <v>210</v>
      </c>
      <c r="C7" s="10"/>
    </row>
    <row r="8" spans="1:3" ht="57" customHeight="1" x14ac:dyDescent="0.2">
      <c r="A8" s="16" t="s">
        <v>193</v>
      </c>
      <c r="B8" s="13" t="s">
        <v>211</v>
      </c>
      <c r="C8" s="10"/>
    </row>
    <row r="9" spans="1:3" ht="57" customHeight="1" x14ac:dyDescent="0.2">
      <c r="A9" s="16" t="s">
        <v>194</v>
      </c>
      <c r="B9" s="12" t="s">
        <v>212</v>
      </c>
      <c r="C9" s="10"/>
    </row>
    <row r="10" spans="1:3" ht="57" customHeight="1" x14ac:dyDescent="0.2">
      <c r="A10" s="16" t="s">
        <v>195</v>
      </c>
      <c r="B10" s="12" t="s">
        <v>213</v>
      </c>
      <c r="C10" s="10"/>
    </row>
    <row r="11" spans="1:3" ht="57" customHeight="1" x14ac:dyDescent="0.2">
      <c r="A11" s="16" t="s">
        <v>196</v>
      </c>
      <c r="B11" s="12" t="s">
        <v>214</v>
      </c>
      <c r="C11" s="10"/>
    </row>
    <row r="12" spans="1:3" ht="57" customHeight="1" x14ac:dyDescent="0.2">
      <c r="A12" s="16" t="s">
        <v>197</v>
      </c>
      <c r="B12" s="12" t="s">
        <v>215</v>
      </c>
      <c r="C12" s="10"/>
    </row>
    <row r="13" spans="1:3" ht="57" customHeight="1" x14ac:dyDescent="0.2">
      <c r="A13" s="16" t="s">
        <v>198</v>
      </c>
      <c r="B13" s="12" t="s">
        <v>216</v>
      </c>
      <c r="C13" s="10"/>
    </row>
    <row r="14" spans="1:3" ht="72.75" customHeight="1" x14ac:dyDescent="0.2">
      <c r="A14" s="16" t="s">
        <v>199</v>
      </c>
      <c r="B14" s="12" t="s">
        <v>217</v>
      </c>
      <c r="C14" s="10"/>
    </row>
    <row r="15" spans="1:3" ht="57" customHeight="1" x14ac:dyDescent="0.2">
      <c r="A15" s="16" t="s">
        <v>200</v>
      </c>
      <c r="B15" s="12" t="s">
        <v>218</v>
      </c>
      <c r="C15" s="10"/>
    </row>
    <row r="16" spans="1:3" ht="57" customHeight="1" x14ac:dyDescent="0.2">
      <c r="A16" s="16" t="s">
        <v>201</v>
      </c>
      <c r="B16" s="12" t="s">
        <v>219</v>
      </c>
      <c r="C16" s="10"/>
    </row>
    <row r="17" spans="1:3" ht="57" customHeight="1" x14ac:dyDescent="0.2">
      <c r="A17" s="16" t="s">
        <v>202</v>
      </c>
      <c r="B17" s="12" t="s">
        <v>220</v>
      </c>
      <c r="C17" s="10"/>
    </row>
    <row r="18" spans="1:3" ht="57" customHeight="1" x14ac:dyDescent="0.2">
      <c r="A18" s="16" t="s">
        <v>203</v>
      </c>
      <c r="B18" s="12" t="s">
        <v>221</v>
      </c>
      <c r="C18" s="10"/>
    </row>
    <row r="19" spans="1:3" ht="57" customHeight="1" x14ac:dyDescent="0.2">
      <c r="A19" s="16" t="s">
        <v>204</v>
      </c>
      <c r="B19" s="12" t="s">
        <v>222</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2024-09-11T21:22:43Z</dcterms:modified>
  <cp:category/>
  <cp:contentStatus/>
</cp:coreProperties>
</file>