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CALIDAD G.S.A\2024\Gestión del cambio\Gestión Administrativa\"/>
    </mc:Choice>
  </mc:AlternateContent>
  <xr:revisionPtr revIDLastSave="0" documentId="13_ncr:1_{3CEAA986-EE82-4719-97B5-85608C3310A1}"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0">'Contexto Externo'!$A$1:$E$34</definedName>
    <definedName name="_xlnm.Print_Area" localSheetId="2">'Contexto Proceso'!$A$1:$E$33</definedName>
    <definedName name="_xlnm.Print_Area" localSheetId="3">'Partes interesadas'!$A$1:$G$28</definedName>
    <definedName name="_xlnm.Print_Titles" localSheetId="3">'Partes interesadas'!$10:$11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8" i="7"/>
  <c r="B8" i="1"/>
  <c r="B7" i="5" l="1"/>
  <c r="B7" i="7"/>
  <c r="B9" i="7"/>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29"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3"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18"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<sst xmlns="http://schemas.openxmlformats.org/spreadsheetml/2006/main" count="332" uniqueCount="192">
  <si>
    <t xml:space="preserve">MINISTERIO DE AMBIENTE 
Y DESARROLLO SOSTENIBLE </t>
  </si>
  <si>
    <t xml:space="preserve"> CONTEXTO ESTRATÉGICO</t>
  </si>
  <si>
    <t>PROCESO:</t>
  </si>
  <si>
    <t>OBJETIVO</t>
  </si>
  <si>
    <t>FECHA:</t>
  </si>
  <si>
    <t>Cuestiones Externas: NO están bajo el control del Ministerio.</t>
  </si>
  <si>
    <t>FACTORES</t>
  </si>
  <si>
    <t>SITUACIÓN</t>
  </si>
  <si>
    <t>Amenaza</t>
  </si>
  <si>
    <t>Oportunidad</t>
  </si>
  <si>
    <t>Económicos</t>
  </si>
  <si>
    <t xml:space="preserve">Asignación de recursos para el Ministerio </t>
  </si>
  <si>
    <t>x</t>
  </si>
  <si>
    <t>Asignación de recursos para el sector</t>
  </si>
  <si>
    <t>Medidas de austeridad del gasto público</t>
  </si>
  <si>
    <t>Fluctuaciones de la tasa representativa del mercado - TRM</t>
  </si>
  <si>
    <t>Declaración desierta de procesos de contratación</t>
  </si>
  <si>
    <t>Recursos de cooperación internacional para temas ambientales</t>
  </si>
  <si>
    <t>Medioambientales</t>
  </si>
  <si>
    <t>Catástrofe natural (terremoto, incendios, inundaciones)</t>
  </si>
  <si>
    <t xml:space="preserve">Disposición final de bienes </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</si>
  <si>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</si>
  <si>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</si>
  <si>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</si>
  <si>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</si>
  <si>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</si>
  <si>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</si>
  <si>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</si>
  <si>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</si>
  <si>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tráfico de influencias y otras conductas asociadas a corrupción</t>
  </si>
  <si>
    <t>Tecnológicos</t>
  </si>
  <si>
    <t>Seguridad de la información</t>
  </si>
  <si>
    <t>Uso del SIIF Nación</t>
  </si>
  <si>
    <t xml:space="preserve">Acceso a sistemas de información o herramientas tecnológicas </t>
  </si>
  <si>
    <t>Avances tecnológicos amigables con el ambiente</t>
  </si>
  <si>
    <t>Comunicación Externa</t>
  </si>
  <si>
    <t xml:space="preserve">Requerimientos de información de partes interesadas </t>
  </si>
  <si>
    <t>Información relacionada con el Ministerio en medios de comunicación</t>
  </si>
  <si>
    <t>Cuestiones Internas: Están bajo el control del Ministerio.</t>
  </si>
  <si>
    <t>VARIABLES</t>
  </si>
  <si>
    <t>Fortaleza</t>
  </si>
  <si>
    <t>Debilidad</t>
  </si>
  <si>
    <t>Financieros</t>
  </si>
  <si>
    <t>Presupuesto de funcionamiento</t>
  </si>
  <si>
    <t>Presupuesto de inversión</t>
  </si>
  <si>
    <t xml:space="preserve">Condiciones de infraestructura </t>
  </si>
  <si>
    <t>Personal</t>
  </si>
  <si>
    <t>Competencia del personal</t>
  </si>
  <si>
    <t xml:space="preserve">Rotación de personal </t>
  </si>
  <si>
    <t>Conflicto de intereses</t>
  </si>
  <si>
    <t>Adecuada custodia de los bienes a cargo</t>
  </si>
  <si>
    <t>Disponibilidad del personal</t>
  </si>
  <si>
    <t>Procesos</t>
  </si>
  <si>
    <t>Solicitudes y requerimientos de las dependencias del Ministerio</t>
  </si>
  <si>
    <t>Respuesta oportuna a las solicitudes y requerimientos</t>
  </si>
  <si>
    <t>Tecnología</t>
  </si>
  <si>
    <t xml:space="preserve">Disponibilidad de aplicativos para solicitud de servicios </t>
  </si>
  <si>
    <t>Tiempo de depreciación o terminación de vida útil de equipos, hardware y software.</t>
  </si>
  <si>
    <t>Fuentes no convencionales de energía renovable</t>
  </si>
  <si>
    <t>Mantenimiento de sistemas de información, requisitos de partes interesadas en seguridad de la información del sistema acceso al ministerio (software  de control de ingreso a instalaciones),  software de control de inventarios,  software de requerimientos de servicios administrativos</t>
  </si>
  <si>
    <t>Estratégicos</t>
  </si>
  <si>
    <t>Oportunidad para la elaboración de la Planeación Institucional</t>
  </si>
  <si>
    <t>Trabajo en equipo en la elaboración de requisitos técnicos para la ejecución de la adecuada administración de los bienes muebles, inmuebles y de consumo de la entidad.</t>
  </si>
  <si>
    <t>Decisiones políticas o de la alta gerencia</t>
  </si>
  <si>
    <t xml:space="preserve">Posibilidad de presiones indebidas </t>
  </si>
  <si>
    <t>Comunicación Interna</t>
  </si>
  <si>
    <t>Contar con efectivos canales de comunicación al interior de la entidad</t>
  </si>
  <si>
    <t xml:space="preserve">Uso y apropiación del gestor documental </t>
  </si>
  <si>
    <t>Alineación e interrelación de los canales y sistemas de información entre dependencias</t>
  </si>
  <si>
    <t>Diseño del Proceso</t>
  </si>
  <si>
    <t>Claridad en la descripción del alcance y objetivo del proceso a través de su caracterización</t>
  </si>
  <si>
    <t>Interacciones con otros Procesos</t>
  </si>
  <si>
    <t>Relación con otros procesos en cuanto insumos, proveedores y productos.</t>
  </si>
  <si>
    <t>Relación con usuarios</t>
  </si>
  <si>
    <t>Conocimiento de los lineamientos para el ingreso y salida de bienes del almacén</t>
  </si>
  <si>
    <t>Transversalidad</t>
  </si>
  <si>
    <t>Se establecen los lineamientos necesarios para el desarrollo de todos los procesos de la entidad en cumplimiento al objetivo del proceso a través de su documentación.</t>
  </si>
  <si>
    <t>Análisis de las necesidades de bienes o servicios administrativos</t>
  </si>
  <si>
    <t>Desconocimiento del reporte de ingreso de bienes al almacén</t>
  </si>
  <si>
    <t>Cumplimiento del contrato por parte del contratista frente a  los requisitos legales y la gestión de bienes y prestación de servicios tercerizados</t>
  </si>
  <si>
    <t>Procedimientos Asociados</t>
  </si>
  <si>
    <t>Implementación de los lineamientos documentados del proceso</t>
  </si>
  <si>
    <t>Pertinencia de la documentación del proceso establecidos para el cumplimiento del objetivo del proceso</t>
  </si>
  <si>
    <t>Responsabilidad del proceso</t>
  </si>
  <si>
    <t>Rol, autoridad y responsabilidad de los servidores frente al proceso.</t>
  </si>
  <si>
    <t>Actividades desarrolladas y documentadas en los documentos que realiza el proceso.</t>
  </si>
  <si>
    <t>Supervisión del cumplimiento de los contratos.</t>
  </si>
  <si>
    <t>Ejecución de los planes de mantenimiento preventivo.</t>
  </si>
  <si>
    <t>Actualización del reporte de novedades de ingresos y salidas de bienes a la aseguradora</t>
  </si>
  <si>
    <t>Realización de trámites legales aplicables a los bienes, inmuebles y servicios.</t>
  </si>
  <si>
    <t>Posibilidad de manipulación de la información</t>
  </si>
  <si>
    <t>Comunicación entre los procesos</t>
  </si>
  <si>
    <t>Efectividad en los flujos de información determinados en la interacción de los procesos.</t>
  </si>
  <si>
    <t>PARTES INTERESADAS
I: Internas  E: Externas</t>
  </si>
  <si>
    <t>REQUISITOS: Necesidades o expectativas</t>
  </si>
  <si>
    <t>Despachos del Ministro, Viceministro y 
Secretaría General (I)</t>
  </si>
  <si>
    <t>1. Reportar de manera oportuna y eficaz la información de gestión del proceso cuando sea solicitada. 
2. Cumplir lo establecido en el plan de acción para el proceso.</t>
  </si>
  <si>
    <t xml:space="preserve">1. Cumplir lo establecido en la información documentada del proceso.
2. Realizar oportunamente los reportes establecidos del Sistema Integrado de Gestión
3. Mejorar continuamente las actividades realizadas por el proceso.
4. Implementar las políticas del MIPG en las que participa el proceso </t>
  </si>
  <si>
    <t>Proceso Gestión Financiera (I)</t>
  </si>
  <si>
    <t>1. Reportar de manera oportuna y eficaz la información de gestión del proceso cuando sea solicitada. 
2. Cumplir los reportes del Plan Anual de Caja - PAC para el proceso.</t>
  </si>
  <si>
    <t>1. Reportar de manera oportuna y eficaz la información de gestión del proceso cuando sea solicitada. 
2. Cumplir las funciones asignadas al proceso de acuerdo a la normativa vigente</t>
  </si>
  <si>
    <t>1. Controlar las actividades desarrolladas en las instalaciones del ministerio que puedan generar molestias por aspectos e impactos ambientales negativos.</t>
  </si>
  <si>
    <t>1. Tramitar oportunamente el pago de los servicios</t>
  </si>
  <si>
    <t>1. Responder de manera oportuna y eficaz la información de gestión del proceso cuando sea solicitada. 
2. Brindar transparencia y acceso a la información</t>
  </si>
  <si>
    <t>1. Reportar de manera oportuna y eficaz  los insumos para los informes presentados por el Ministerio
2. Cumplir lineamientos para la distribución de recursos</t>
  </si>
  <si>
    <t>1. Reportar de manera oportuna y eficaz  los insumos para los informes presentados por el Ministerio</t>
  </si>
  <si>
    <t>1. Implementar los lineamientos establecidos para el MIPG
2. Reportar de manera oportuna y eficaz la información de gestión del proceso cuando sea solicitada. 
3. Mejorar continuamente las actividades realizadas por el proceso de acuerdo con  las asesoría brindada
4. Formular y cumplir los planes de mejoramiento.
5. Cumplir las funciones asignadas al proceso de acuerdo a la normativa vigente</t>
  </si>
  <si>
    <t>Presidencia de la República (E)</t>
  </si>
  <si>
    <t>1. Suministrar oportunamente la información cuando solicitada.</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</si>
  <si>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</si>
  <si>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</si>
  <si>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</si>
  <si>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</si>
  <si>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</si>
  <si>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</si>
  <si>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</si>
  <si>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</si>
  <si>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</si>
  <si>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</si>
  <si>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</si>
  <si>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</si>
  <si>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</si>
  <si>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</si>
  <si>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</si>
  <si>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</si>
  <si>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</si>
  <si>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</si>
  <si>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</si>
  <si>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</si>
  <si>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</si>
  <si>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</si>
  <si>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</si>
  <si>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</si>
  <si>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</si>
  <si>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</si>
  <si>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</si>
  <si>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</si>
  <si>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</si>
  <si>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</si>
  <si>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</si>
  <si>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</si>
  <si>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</si>
  <si>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</si>
  <si>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1. Atender y absolver de manera oportuna e íntegra los requerimientos y las peticiones que en relación con los recursos físicos y servicios administrativos se formulen de las diferentes dependencias del Ministerio.
2. Reportar de manera oportuna y eficaz la información de gestión del proceso cuando sea solicitada. </t>
  </si>
  <si>
    <t xml:space="preserve">1. Mejorar continuamente las actividades realizadas por el proceso. 
2. Formular y cumplir los planes de mejoramiento.
3. Reportar de manera oportuna y eficaz la información de gestión del proceso cuando sea solicitada. </t>
  </si>
  <si>
    <t>Departamento Nacional de Planeación- DNP (E)</t>
  </si>
  <si>
    <t>Departamento Administrativo de la Función Pública (E)</t>
  </si>
  <si>
    <t>Organismos de Cooperación (E)</t>
  </si>
  <si>
    <t>Todos los procesos de la Entidad (I)
Todos los servidores del Ministerio  (I)
Sindicato (I)</t>
  </si>
  <si>
    <t>Proceso de gestión integrada de portafolio
de planes programas y proyectos ( I )</t>
  </si>
  <si>
    <t>Proceso Evaluación Independiente ( I )</t>
  </si>
  <si>
    <t>Secretaría Distrital de Ambiente (E)
 Secretaría Distrital de Salud. (E)
Ministerio de Minas y Energía (E)
Secretaria Distrital de Movilidad  (E)
Otras entidades públicas aplicables</t>
  </si>
  <si>
    <t>Comunidad (E)</t>
  </si>
  <si>
    <t xml:space="preserve">Proveedores de bienes y servicios (E)
Empresas Tercerizadas (E) </t>
  </si>
  <si>
    <t>Empresas de Servicios Públicos (E)</t>
  </si>
  <si>
    <t xml:space="preserve"> Veedurías ciudadanas y usuarios (por demanda) (E)</t>
  </si>
  <si>
    <t xml:space="preserve"> Ministerio de Hacienda y Crédito Público (E)</t>
  </si>
  <si>
    <t xml:space="preserve">Mantenimiento de sistemas de información, requisitos de partes interesadas en seguridad de la información del SIIF (Sistema integrado de información financiera) </t>
  </si>
  <si>
    <t>Ejecución proveedores</t>
  </si>
  <si>
    <t>ANÁLISIS DE CONTEXTO ESTRATÉGICO (interno)</t>
  </si>
  <si>
    <t>ANÁLISIS DE CONTEXTO ESTRATÉGICO (externo)</t>
  </si>
  <si>
    <t>ANÁLISIS DE CONTEXTO ESTRATÉGICO (Proceso)</t>
  </si>
  <si>
    <t>ANÁLISIS DE PARTES INTERESADAS</t>
  </si>
  <si>
    <t>Donación de bienes que cumplen su vida útil en el Ministerio</t>
  </si>
  <si>
    <t>Inclusión de criterios ambientales relacionados con requisitos legales aplicables a los contratos en los cuales les aplique.</t>
  </si>
  <si>
    <t>Procesos de contratación que exceden los tiempos proyectados (mantenimiento, servicios generales, entre otros), dificultad de insumos para el análisis del sector, declaración de procesos desiertos y demoras en la aprobación de los criterios ambientales por las dependencias encargadas.</t>
  </si>
  <si>
    <t>1. Cumplir con la correcta administración, coordinación y evaluación de los recursos físicos, necesarios para el funcionamiento adecuado del Ministerio de acuerdo a la normativa vigente en la materia.
2. Prestar los servicios administrativos con oportunidad y calidad.
3. Apoyar la implementación y mejora del Sistema de Gestión Ambiental. 
4. Cumplir lo establecido en el plan de acción para el proceso.</t>
  </si>
  <si>
    <t>1. Documentar los procesos precontractuales  de manera clara y oportuna.
2. Cumplir las obligaciones contractuales
3. Definir de manera clara las actividades y entregables 
4. Informar de manera clara y oportuna los requerimientos frente a la ejecución del contrato. 
5. Tramitar oportunamente el pago de productos y servicios</t>
  </si>
  <si>
    <t>Proceso: Gestión de Servicios Administrativa</t>
  </si>
  <si>
    <r>
      <t>Versión:</t>
    </r>
    <r>
      <rPr>
        <sz val="11"/>
        <rFont val="Arial Narrow"/>
        <family val="2"/>
      </rPr>
      <t xml:space="preserve"> 1</t>
    </r>
  </si>
  <si>
    <r>
      <t xml:space="preserve">Vigencia: </t>
    </r>
    <r>
      <rPr>
        <sz val="11"/>
        <rFont val="Arial Narrow"/>
        <family val="2"/>
      </rPr>
      <t>16/04/2024</t>
    </r>
  </si>
  <si>
    <r>
      <t>Código :</t>
    </r>
    <r>
      <rPr>
        <sz val="11"/>
        <rFont val="Arial Narrow"/>
        <family val="2"/>
      </rPr>
      <t xml:space="preserve"> CE-A-GSA-01</t>
    </r>
  </si>
  <si>
    <t>Gestión de Servicios Administrativos</t>
  </si>
  <si>
    <t xml:space="preserve">18. Comisiones y Apoyo Logístico </t>
  </si>
  <si>
    <t>11. Gestión de Servicios Administrativos</t>
  </si>
  <si>
    <t>19. Evaluación Independiente</t>
  </si>
  <si>
    <t xml:space="preserve">18. Comisones y Apoyo Logístico </t>
  </si>
  <si>
    <t>Gestionar las comisiones de servicio de los funcionarios y autorizaciones de viaje de los contratistas del ministerio al interior y exterior del país, gestión de autorización de comisiones de servicio al exterior de los funcionarios de las entidades adscritas, gestión de tiquetes aéreos para el desarrollo de comisiones de servicio y autorizaciones de viaje y trámite se solicitudes de servicios logísticos del ministerio, a través del operador logístico.</t>
  </si>
  <si>
    <r>
      <t>Versión:</t>
    </r>
    <r>
      <rPr>
        <sz val="9"/>
        <rFont val="Arial Narrow"/>
        <family val="2"/>
      </rPr>
      <t xml:space="preserve"> 1</t>
    </r>
  </si>
  <si>
    <r>
      <t>Vigencia:</t>
    </r>
    <r>
      <rPr>
        <sz val="9"/>
        <rFont val="Arial Narrow"/>
        <family val="2"/>
      </rPr>
      <t xml:space="preserve"> 16/04/2024</t>
    </r>
  </si>
  <si>
    <r>
      <t xml:space="preserve">Código : </t>
    </r>
    <r>
      <rPr>
        <sz val="9"/>
        <rFont val="Arial Narrow"/>
        <family val="2"/>
      </rPr>
      <t>CE-A-GSA-01</t>
    </r>
  </si>
  <si>
    <r>
      <t>Versión:</t>
    </r>
    <r>
      <rPr>
        <sz val="10"/>
        <rFont val="Aptos Narrow"/>
        <family val="2"/>
      </rPr>
      <t xml:space="preserve"> 1</t>
    </r>
  </si>
  <si>
    <r>
      <t>Vigencia:</t>
    </r>
    <r>
      <rPr>
        <sz val="10"/>
        <rFont val="Aptos Narrow"/>
        <family val="2"/>
      </rPr>
      <t xml:space="preserve"> 16/04/2024</t>
    </r>
  </si>
  <si>
    <r>
      <t xml:space="preserve">Código : </t>
    </r>
    <r>
      <rPr>
        <sz val="10"/>
        <rFont val="Aptos Narrow"/>
        <family val="2"/>
      </rPr>
      <t>CE-A-GSA-01</t>
    </r>
  </si>
  <si>
    <t>Proceso: Gestión de Servicios Administrativos</t>
  </si>
  <si>
    <t xml:space="preserve">MINISTERIO DE AMBIENTE 
Y DESARROLLO SOSTENIBLE  </t>
  </si>
  <si>
    <t>Proceso de Administración del Sistema
Integrado de Gestión ( I )</t>
  </si>
  <si>
    <t xml:space="preserve">Entes de control (E) </t>
  </si>
  <si>
    <t>1. Reportar de manera oportuna y eficaz la información de gestión del proceso cuando sea solicitada. 
2. Mejorar continuamente las actividades realizadas por el proceso de acuerdo con las observaciones y recomendaciones dadas.
3. Formular y cumplir los planes de mejoramiento.
4. Cumplir las funciones asignadas al proceso de acuerdo a la normativa vigente
5. Administrar los recursos físicos y servicios generales del Ministerio con calidad y eficiencia.</t>
  </si>
  <si>
    <t>1. Cumplir las metas
2. Suministrar oportunamente la información.
3. Ejecutar de manera eficiente los recursos asignados</t>
  </si>
  <si>
    <t xml:space="preserve">Actualización de hojas de vida, fichas de equipos e inventarios </t>
  </si>
  <si>
    <t xml:space="preserve">Asegurar la adecuada administración y mantenimiento de los bienes muebles e inmuebles, y la correcta prestación de servicios generales.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</si>
</sst>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b/>
      <sz val="8"/>
      <color theme="0"/>
      <name val="Arial Narrow"/>
      <family val="2"/>
    </font>
    <font>
      <sz val="11"/>
      <color theme="1"/>
      <name val="Arial Narrow"/>
      <family val="2"/>
    </font>
    <font>
      <b/>
      <sz val="11"/>
      <name val="Arial Narrow"/>
      <family val="2"/>
    </font>
    <font>
      <b/>
      <sz val="11"/>
      <color theme="0"/>
      <name val="Arial Narrow"/>
      <family val="2"/>
    </font>
    <font>
      <sz val="11"/>
      <name val="Arial Narrow"/>
      <family val="2"/>
    </font>
    <font>
      <b/>
      <sz val="11"/>
      <color theme="1"/>
      <name val="Arial Narrow"/>
      <family val="2"/>
    </font>
    <font>
      <b/>
      <sz val="12"/>
      <name val="Arial Narrow"/>
      <family val="2"/>
    </font>
    <font>
      <b/>
      <sz val="9"/>
      <name val="Arial Narrow"/>
      <family val="2"/>
    </font>
    <font>
      <sz val="9"/>
      <name val="Arial Narrow"/>
      <family val="2"/>
    </font>
    <font>
      <sz val="12"/>
      <color theme="1"/>
      <name val="Aptos Narrow"/>
      <family val="2"/>
    </font>
    <font>
      <b/>
      <sz val="12"/>
      <name val="Aptos Narrow"/>
      <family val="2"/>
    </font>
    <font>
      <sz val="10"/>
      <name val="Aptos Narrow"/>
      <family val="2"/>
    </font>
    <font>
      <b/>
      <sz val="11"/>
      <color theme="0"/>
      <name val="Aptos Narrow"/>
      <family val="2"/>
    </font>
    <font>
      <b/>
      <sz val="8"/>
      <name val="Aptos Narrow"/>
      <family val="2"/>
    </font>
    <font>
      <b/>
      <sz val="10"/>
      <color theme="1"/>
      <name val="Aptos Narrow"/>
      <family val="2"/>
    </font>
    <font>
      <b/>
      <sz val="10"/>
      <name val="Aptos Narrow"/>
      <family val="2"/>
    </font>
    <font>
      <sz val="10"/>
      <color theme="1"/>
      <name val="Aptos Narrow"/>
      <family val="2"/>
    </font>
    <font>
      <sz val="11"/>
      <color theme="1"/>
      <name val="Aptos Narrow"/>
      <family val="2"/>
    </font>
    <font>
      <b/>
      <sz val="12"/>
      <color theme="0"/>
      <name val="Aptos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1" fillId="0" borderId="0" xfId="0" applyFont="1" applyProtection="1">
      <protection locked="0"/>
    </xf>
    <xf numFmtId="0" fontId="3" fillId="0" borderId="0" xfId="0" applyFont="1"/>
    <xf numFmtId="0" fontId="5" fillId="0" borderId="0" xfId="0" applyFont="1" applyAlignment="1">
      <alignment horizontal="center" vertical="center"/>
    </xf>
    <xf numFmtId="0" fontId="7" fillId="0" borderId="0" xfId="0" applyFont="1" applyAlignment="1">
      <alignment vertical="center"/>
    </xf>
    <xf numFmtId="0" fontId="3" fillId="0" borderId="0" xfId="0" applyFont="1" applyProtection="1">
      <protection locked="0"/>
    </xf>
    <xf numFmtId="0" fontId="3" fillId="0" borderId="0" xfId="0" applyFont="1" applyAlignment="1">
      <alignment vertical="center" wrapText="1"/>
    </xf>
    <xf numFmtId="0" fontId="3" fillId="2" borderId="0" xfId="0" applyFont="1" applyFill="1"/>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0" xfId="0" applyFont="1" applyAlignment="1">
      <alignment wrapText="1"/>
    </xf>
    <xf numFmtId="0" fontId="5" fillId="0" borderId="0" xfId="0" applyFont="1" applyAlignment="1">
      <alignment horizontal="left" wrapText="1"/>
    </xf>
    <xf numFmtId="0" fontId="5" fillId="0" borderId="1" xfId="0" applyFont="1" applyBorder="1" applyAlignment="1">
      <alignment vertical="center" wrapText="1"/>
    </xf>
    <xf numFmtId="0" fontId="4" fillId="0" borderId="0" xfId="0" applyFont="1" applyAlignment="1">
      <alignment horizontal="left" vertical="center" wrapText="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5" fillId="0" borderId="0" xfId="0" applyFont="1" applyProtection="1">
      <protection locked="0"/>
    </xf>
    <xf numFmtId="0" fontId="13" fillId="0" borderId="0" xfId="0" applyFont="1" applyAlignment="1">
      <alignment horizontal="center" vertical="center"/>
    </xf>
    <xf numFmtId="0" fontId="12" fillId="5" borderId="1" xfId="0" applyFont="1" applyFill="1" applyBorder="1" applyAlignment="1" applyProtection="1">
      <alignment horizontal="center" vertical="center"/>
      <protection hidden="1"/>
    </xf>
    <xf numFmtId="0" fontId="11" fillId="0" borderId="0" xfId="0" applyFont="1" applyAlignment="1">
      <alignment vertical="center"/>
    </xf>
    <xf numFmtId="0" fontId="14" fillId="0" borderId="0" xfId="0" applyFont="1" applyAlignment="1" applyProtection="1">
      <alignment vertical="center"/>
      <protection hidden="1"/>
    </xf>
    <xf numFmtId="0" fontId="10" fillId="0" borderId="0" xfId="0" applyFont="1" applyProtection="1">
      <protection locked="0"/>
    </xf>
    <xf numFmtId="0" fontId="10" fillId="0" borderId="1" xfId="0" applyFont="1" applyBorder="1" applyAlignment="1" applyProtection="1">
      <alignment horizontal="left"/>
      <protection locked="0"/>
    </xf>
    <xf numFmtId="0" fontId="13" fillId="0" borderId="1" xfId="0" applyFont="1" applyBorder="1" applyAlignment="1" applyProtection="1">
      <alignment horizontal="left" vertical="center"/>
      <protection locked="0"/>
    </xf>
    <xf numFmtId="0" fontId="13" fillId="0" borderId="0" xfId="0" applyFont="1" applyProtection="1">
      <protection locked="0"/>
    </xf>
    <xf numFmtId="0" fontId="13" fillId="6"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justify" vertical="center" wrapText="1"/>
      <protection locked="0"/>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center" wrapText="1"/>
      <protection locked="0"/>
    </xf>
    <xf numFmtId="0" fontId="15" fillId="4" borderId="1" xfId="0" applyFont="1" applyFill="1" applyBorder="1" applyAlignment="1">
      <alignment horizontal="center" vertical="center" wrapText="1"/>
    </xf>
    <xf numFmtId="0" fontId="11" fillId="2"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0" fillId="0" borderId="1" xfId="0" applyFont="1" applyBorder="1" applyAlignment="1" applyProtection="1">
      <alignment horizontal="left" vertical="center"/>
      <protection locked="0"/>
    </xf>
    <xf numFmtId="0" fontId="13" fillId="0" borderId="1" xfId="0" applyFont="1" applyBorder="1" applyAlignment="1" applyProtection="1">
      <alignment horizontal="left"/>
      <protection locked="0"/>
    </xf>
    <xf numFmtId="0" fontId="11" fillId="4" borderId="1" xfId="0" applyFont="1" applyFill="1" applyBorder="1" applyAlignment="1" applyProtection="1">
      <alignment horizontal="center" vertical="center" wrapText="1"/>
      <protection locked="0"/>
    </xf>
    <xf numFmtId="0" fontId="19" fillId="4" borderId="1" xfId="0" applyFont="1" applyFill="1" applyBorder="1" applyAlignment="1">
      <alignment horizontal="center" vertical="center" wrapText="1"/>
    </xf>
    <xf numFmtId="0" fontId="20" fillId="0" borderId="0" xfId="0" applyFont="1" applyAlignment="1">
      <alignment horizontal="center" vertical="center"/>
    </xf>
    <xf numFmtId="0" fontId="21" fillId="5" borderId="1" xfId="0" applyFont="1" applyFill="1" applyBorder="1" applyAlignment="1" applyProtection="1">
      <alignment horizontal="center" vertical="center"/>
      <protection hidden="1"/>
    </xf>
    <xf numFmtId="0" fontId="22" fillId="0" borderId="0" xfId="0" applyFont="1" applyAlignment="1">
      <alignment vertical="center"/>
    </xf>
    <xf numFmtId="0" fontId="23" fillId="0" borderId="6"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23" fillId="2" borderId="7" xfId="0" applyFont="1" applyFill="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5" fillId="0" borderId="0" xfId="0" applyFont="1" applyProtection="1">
      <protection locked="0"/>
    </xf>
    <xf numFmtId="0" fontId="20" fillId="0" borderId="0" xfId="0" applyFont="1" applyProtection="1">
      <protection locked="0"/>
    </xf>
    <xf numFmtId="0" fontId="26" fillId="0" borderId="0" xfId="0" applyFont="1"/>
    <xf numFmtId="0" fontId="18" fillId="0" borderId="0" xfId="0" applyFont="1" applyProtection="1">
      <protection locked="0"/>
    </xf>
    <xf numFmtId="0" fontId="13" fillId="6" borderId="11" xfId="0" applyFont="1" applyFill="1" applyBorder="1" applyAlignment="1" applyProtection="1">
      <alignment vertical="center" wrapText="1"/>
      <protection locked="0"/>
    </xf>
    <xf numFmtId="0" fontId="13" fillId="6" borderId="1" xfId="0" applyFont="1" applyFill="1" applyBorder="1" applyAlignment="1" applyProtection="1">
      <alignment horizontal="justify" vertical="center"/>
      <protection locked="0"/>
    </xf>
    <xf numFmtId="0" fontId="13" fillId="0" borderId="1" xfId="0" applyFont="1" applyBorder="1" applyAlignment="1" applyProtection="1">
      <alignment horizontal="justify" vertical="center"/>
      <protection locked="0"/>
    </xf>
    <xf numFmtId="0" fontId="24" fillId="2" borderId="1" xfId="0" applyFont="1" applyFill="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2" borderId="7" xfId="0" applyFont="1" applyFill="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3" fillId="2" borderId="1" xfId="0"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0" fontId="13" fillId="0" borderId="1" xfId="0" applyFont="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3" fillId="6" borderId="1" xfId="0" applyFont="1" applyFill="1" applyBorder="1" applyAlignment="1" applyProtection="1">
      <alignment vertical="center" wrapText="1"/>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164" fontId="13" fillId="2" borderId="1" xfId="0" applyNumberFormat="1" applyFont="1" applyFill="1" applyBorder="1" applyAlignment="1" applyProtection="1">
      <alignment horizontal="left" vertical="center"/>
      <protection locked="0"/>
    </xf>
    <xf numFmtId="0" fontId="13" fillId="0" borderId="2" xfId="0" applyFont="1" applyBorder="1" applyAlignment="1" applyProtection="1">
      <alignment horizontal="left" vertical="center" wrapText="1"/>
      <protection hidden="1"/>
    </xf>
    <xf numFmtId="0" fontId="13" fillId="0" borderId="5" xfId="0" applyFont="1" applyBorder="1" applyAlignment="1" applyProtection="1">
      <alignment horizontal="left" vertical="center" wrapText="1"/>
      <protection hidden="1"/>
    </xf>
    <xf numFmtId="0" fontId="13" fillId="0" borderId="3" xfId="0" applyFont="1" applyBorder="1" applyAlignment="1" applyProtection="1">
      <alignment horizontal="left" vertical="center" wrapText="1"/>
      <protection hidden="1"/>
    </xf>
    <xf numFmtId="0" fontId="12" fillId="2" borderId="1" xfId="0" applyFont="1" applyFill="1" applyBorder="1" applyAlignment="1">
      <alignment horizontal="center" vertical="center" wrapText="1"/>
    </xf>
    <xf numFmtId="0" fontId="11" fillId="0" borderId="1"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9" fillId="2" borderId="1" xfId="0" applyFont="1" applyFill="1" applyBorder="1" applyAlignment="1">
      <alignment horizontal="center" vertical="center" wrapText="1"/>
    </xf>
    <xf numFmtId="0" fontId="16" fillId="0" borderId="1" xfId="0" applyFont="1" applyBorder="1" applyAlignment="1" applyProtection="1">
      <alignment horizontal="center" vertical="center"/>
      <protection hidden="1"/>
    </xf>
    <xf numFmtId="0" fontId="13" fillId="2" borderId="2" xfId="0" applyFont="1" applyFill="1" applyBorder="1" applyAlignment="1">
      <alignment horizontal="left" vertical="center"/>
    </xf>
    <xf numFmtId="0" fontId="13" fillId="2" borderId="5" xfId="0" applyFont="1" applyFill="1" applyBorder="1" applyAlignment="1">
      <alignment horizontal="left" vertical="center"/>
    </xf>
    <xf numFmtId="0" fontId="13" fillId="2" borderId="3" xfId="0" applyFont="1" applyFill="1" applyBorder="1" applyAlignment="1">
      <alignment horizontal="left" vertical="center"/>
    </xf>
    <xf numFmtId="164" fontId="13" fillId="0" borderId="2" xfId="0" applyNumberFormat="1" applyFont="1" applyBorder="1" applyAlignment="1">
      <alignment horizontal="left" vertical="center"/>
    </xf>
    <xf numFmtId="164" fontId="13" fillId="0" borderId="5" xfId="0" applyNumberFormat="1" applyFont="1" applyBorder="1" applyAlignment="1">
      <alignment horizontal="left" vertical="center"/>
    </xf>
    <xf numFmtId="164" fontId="13" fillId="0" borderId="3" xfId="0" applyNumberFormat="1" applyFont="1" applyBorder="1" applyAlignment="1">
      <alignment horizontal="left" vertical="center"/>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3" fillId="6" borderId="11" xfId="0" applyFont="1" applyFill="1" applyBorder="1" applyAlignment="1" applyProtection="1">
      <alignment horizontal="left" vertical="center" wrapText="1"/>
      <protection locked="0"/>
    </xf>
    <xf numFmtId="0" fontId="13" fillId="6" borderId="12" xfId="0" applyFont="1" applyFill="1" applyBorder="1" applyAlignment="1" applyProtection="1">
      <alignment horizontal="left" vertical="center" wrapText="1"/>
      <protection locked="0"/>
    </xf>
    <xf numFmtId="0" fontId="20" fillId="0" borderId="0" xfId="0" applyFont="1" applyAlignment="1" applyProtection="1">
      <alignment horizontal="center" wrapText="1"/>
      <protection locked="0"/>
    </xf>
    <xf numFmtId="0" fontId="13" fillId="0" borderId="1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hidden="1"/>
    </xf>
    <xf numFmtId="0" fontId="27" fillId="2" borderId="1" xfId="0" applyFont="1" applyFill="1" applyBorder="1" applyAlignment="1">
      <alignment horizontal="center" vertical="center" wrapText="1"/>
    </xf>
    <xf numFmtId="0" fontId="24" fillId="0" borderId="1" xfId="0" applyFont="1" applyBorder="1" applyAlignment="1" applyProtection="1">
      <alignment horizontal="center" vertical="center"/>
      <protection hidden="1"/>
    </xf>
    <xf numFmtId="164" fontId="13" fillId="0" borderId="1" xfId="0" applyNumberFormat="1" applyFont="1" applyBorder="1" applyAlignment="1">
      <alignment horizontal="left" vertical="center"/>
    </xf>
    <xf numFmtId="0" fontId="13" fillId="0" borderId="2" xfId="0" applyFont="1" applyBorder="1" applyAlignment="1" applyProtection="1">
      <alignment horizontal="justify" vertical="center" wrapText="1"/>
      <protection locked="0"/>
    </xf>
    <xf numFmtId="0" fontId="13" fillId="0" borderId="5" xfId="0" applyFont="1" applyBorder="1" applyAlignment="1" applyProtection="1">
      <alignment horizontal="justify" vertical="center" wrapText="1"/>
      <protection locked="0"/>
    </xf>
    <xf numFmtId="0" fontId="13" fillId="0" borderId="3" xfId="0" applyFont="1" applyBorder="1" applyAlignment="1" applyProtection="1">
      <alignment horizontal="justify" vertical="center" wrapText="1"/>
      <protection locked="0"/>
    </xf>
    <xf numFmtId="0" fontId="11" fillId="4" borderId="1" xfId="0" applyFont="1" applyFill="1" applyBorder="1" applyAlignment="1" applyProtection="1">
      <alignment horizontal="center" vertical="center"/>
      <protection locked="0"/>
    </xf>
    <xf numFmtId="0" fontId="13" fillId="0" borderId="1" xfId="0" applyFont="1" applyBorder="1" applyAlignment="1">
      <alignment horizontal="left" vertical="center"/>
    </xf>
    <xf numFmtId="0" fontId="11" fillId="4" borderId="6" xfId="0" applyFont="1" applyFill="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5" fillId="4" borderId="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5" borderId="2"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3" xfId="0" applyFont="1" applyFill="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9633FF"/>
      <color rgb="FF2D9E2C"/>
      <color rgb="FFE6EFFD"/>
      <color rgb="FF4472C4"/>
      <color rgb="FF007A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153253</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123825</xdr:colOff>
      <xdr:row>0</xdr:row>
      <xdr:rowOff>50067</xdr:rowOff>
    </xdr:from>
    <xdr:to>
      <xdr:col>4</xdr:col>
      <xdr:colOff>729323</xdr:colOff>
      <xdr:row>1</xdr:row>
      <xdr:rowOff>192942</xdr:rowOff>
    </xdr:to>
    <xdr:pic>
      <xdr:nvPicPr>
        <xdr:cNvPr id="3" name="Imagen 2">
          <a:extLst>
            <a:ext uri="{FF2B5EF4-FFF2-40B4-BE49-F238E27FC236}">
              <a16:creationId xmlns:a16="http://schemas.microsoft.com/office/drawing/2014/main" id="{4C79D848-EAB4-4253-9F4B-95CDAB1D0C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6000017" y="50067"/>
          <a:ext cx="1609287" cy="54585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131884</xdr:colOff>
      <xdr:row>0</xdr:row>
      <xdr:rowOff>115076</xdr:rowOff>
    </xdr:from>
    <xdr:to>
      <xdr:col>4</xdr:col>
      <xdr:colOff>613143</xdr:colOff>
      <xdr:row>1</xdr:row>
      <xdr:rowOff>139211</xdr:rowOff>
    </xdr:to>
    <xdr:pic>
      <xdr:nvPicPr>
        <xdr:cNvPr id="4" name="Imagen 3">
          <a:extLst>
            <a:ext uri="{FF2B5EF4-FFF2-40B4-BE49-F238E27FC236}">
              <a16:creationId xmlns:a16="http://schemas.microsoft.com/office/drawing/2014/main" id="{052036AD-AA97-4363-98E5-A85A46BFF6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82153" y="115076"/>
          <a:ext cx="1235932" cy="42711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212480</xdr:colOff>
      <xdr:row>0</xdr:row>
      <xdr:rowOff>101056</xdr:rowOff>
    </xdr:from>
    <xdr:to>
      <xdr:col>4</xdr:col>
      <xdr:colOff>578826</xdr:colOff>
      <xdr:row>1</xdr:row>
      <xdr:rowOff>95698</xdr:rowOff>
    </xdr:to>
    <xdr:pic>
      <xdr:nvPicPr>
        <xdr:cNvPr id="3" name="Imagen 2">
          <a:extLst>
            <a:ext uri="{FF2B5EF4-FFF2-40B4-BE49-F238E27FC236}">
              <a16:creationId xmlns:a16="http://schemas.microsoft.com/office/drawing/2014/main" id="{C185B5D6-1209-4A25-9099-4EB7C2448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770076" y="101056"/>
          <a:ext cx="1084384" cy="39762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222005</xdr:colOff>
      <xdr:row>0</xdr:row>
      <xdr:rowOff>54219</xdr:rowOff>
    </xdr:from>
    <xdr:to>
      <xdr:col>6</xdr:col>
      <xdr:colOff>850655</xdr:colOff>
      <xdr:row>1</xdr:row>
      <xdr:rowOff>166280</xdr:rowOff>
    </xdr:to>
    <xdr:pic>
      <xdr:nvPicPr>
        <xdr:cNvPr id="3" name="Imagen 2">
          <a:extLst>
            <a:ext uri="{FF2B5EF4-FFF2-40B4-BE49-F238E27FC236}">
              <a16:creationId xmlns:a16="http://schemas.microsoft.com/office/drawing/2014/main" id="{E8C9342B-B5CE-47A8-A4D9-6B9C85970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32659" y="54219"/>
          <a:ext cx="1463919" cy="515042"/>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70"/>
  <sheetViews>
    <sheetView showGridLines="0" tabSelected="1" view="pageBreakPreview" zoomScaleNormal="100" zoomScaleSheetLayoutView="100" workbookViewId="0">
      <selection activeCell="B8" sqref="B8:E8"/>
    </sheetView>
  </sheetViews>
  <sheetFormatPr baseColWidth="10" defaultColWidth="11.42578125" defaultRowHeight="16.5" x14ac:dyDescent="0.3"/>
  <cols>
    <col min="1" max="1" width="20.140625" style="23" bestFit="1" customWidth="1"/>
    <col min="2" max="2" width="8.5703125" style="23" customWidth="1"/>
    <col min="3" max="3" width="64.140625" style="23" customWidth="1"/>
    <col min="4" max="4" width="15" style="23" customWidth="1"/>
    <col min="5" max="5" width="12.140625" style="23" customWidth="1"/>
    <col min="6" max="6" width="11.42578125" style="23"/>
    <col min="7" max="7" width="81.140625" style="23" customWidth="1"/>
    <col min="8" max="16384" width="11.42578125" style="23"/>
  </cols>
  <sheetData>
    <row r="1" spans="1:7" s="19" customFormat="1" ht="31.5" customHeight="1" x14ac:dyDescent="0.25">
      <c r="A1" s="84" t="s">
        <v>0</v>
      </c>
      <c r="B1" s="84"/>
      <c r="C1" s="32" t="s">
        <v>1</v>
      </c>
      <c r="D1" s="82"/>
      <c r="E1" s="82"/>
    </row>
    <row r="2" spans="1:7" s="19" customFormat="1" ht="17.25" customHeight="1" x14ac:dyDescent="0.25">
      <c r="A2" s="84"/>
      <c r="B2" s="84"/>
      <c r="C2" s="20" t="s">
        <v>168</v>
      </c>
      <c r="D2" s="82"/>
      <c r="E2" s="82"/>
    </row>
    <row r="3" spans="1:7" s="21" customFormat="1" ht="17.25" customHeight="1" x14ac:dyDescent="0.25">
      <c r="A3" s="83" t="s">
        <v>169</v>
      </c>
      <c r="B3" s="83"/>
      <c r="C3" s="33" t="s">
        <v>170</v>
      </c>
      <c r="D3" s="83" t="s">
        <v>171</v>
      </c>
      <c r="E3" s="83"/>
    </row>
    <row r="4" spans="1:7" s="21" customFormat="1" ht="7.5" customHeight="1" x14ac:dyDescent="0.25">
      <c r="A4" s="22"/>
      <c r="B4" s="22"/>
      <c r="C4" s="22"/>
      <c r="D4" s="22"/>
      <c r="E4" s="22"/>
      <c r="F4" s="22"/>
      <c r="G4" s="22"/>
    </row>
    <row r="5" spans="1:7" ht="18" customHeight="1" x14ac:dyDescent="0.3">
      <c r="A5" s="63" t="s">
        <v>160</v>
      </c>
      <c r="B5" s="64"/>
      <c r="C5" s="64"/>
      <c r="D5" s="64"/>
      <c r="E5" s="65"/>
    </row>
    <row r="6" spans="1:7" ht="17.25" customHeight="1" x14ac:dyDescent="0.3">
      <c r="A6" s="66"/>
      <c r="B6" s="67"/>
      <c r="C6" s="67"/>
      <c r="D6" s="67"/>
      <c r="E6" s="68"/>
    </row>
    <row r="7" spans="1:7" x14ac:dyDescent="0.3">
      <c r="A7" s="24" t="s">
        <v>2</v>
      </c>
      <c r="B7" s="78" t="s">
        <v>172</v>
      </c>
      <c r="C7" s="78"/>
      <c r="D7" s="78"/>
      <c r="E7" s="78"/>
    </row>
    <row r="8" spans="1:7" s="26" customFormat="1" ht="39" customHeight="1" x14ac:dyDescent="0.3">
      <c r="A8" s="25" t="s">
        <v>3</v>
      </c>
      <c r="B8" s="79" t="str">
        <f>+OBJETIVOS!B12</f>
        <v xml:space="preserve">Asegurar la adecuada administración y mantenimiento de los bienes muebles e inmuebles, y la correcta prestación de servicios generales.  </v>
      </c>
      <c r="C8" s="80"/>
      <c r="D8" s="80"/>
      <c r="E8" s="81"/>
    </row>
    <row r="9" spans="1:7" x14ac:dyDescent="0.3">
      <c r="A9" s="24" t="s">
        <v>4</v>
      </c>
      <c r="B9" s="78">
        <v>45398</v>
      </c>
      <c r="C9" s="78"/>
      <c r="D9" s="78"/>
      <c r="E9" s="78"/>
    </row>
    <row r="10" spans="1:7" x14ac:dyDescent="0.3">
      <c r="A10" s="70" t="s">
        <v>5</v>
      </c>
      <c r="B10" s="71"/>
      <c r="C10" s="71"/>
      <c r="D10" s="71"/>
      <c r="E10" s="72"/>
    </row>
    <row r="11" spans="1:7" x14ac:dyDescent="0.3">
      <c r="A11" s="73"/>
      <c r="B11" s="74"/>
      <c r="C11" s="74"/>
      <c r="D11" s="74"/>
      <c r="E11" s="75"/>
    </row>
    <row r="12" spans="1:7" x14ac:dyDescent="0.3">
      <c r="A12" s="37" t="s">
        <v>6</v>
      </c>
      <c r="B12" s="76" t="s">
        <v>7</v>
      </c>
      <c r="C12" s="77"/>
      <c r="D12" s="37" t="s">
        <v>8</v>
      </c>
      <c r="E12" s="37" t="s">
        <v>9</v>
      </c>
    </row>
    <row r="13" spans="1:7" s="26" customFormat="1" x14ac:dyDescent="0.3">
      <c r="A13" s="69" t="s">
        <v>10</v>
      </c>
      <c r="B13" s="27">
        <v>1</v>
      </c>
      <c r="C13" s="28" t="s">
        <v>11</v>
      </c>
      <c r="D13" s="27" t="s">
        <v>12</v>
      </c>
      <c r="E13" s="27" t="s">
        <v>12</v>
      </c>
    </row>
    <row r="14" spans="1:7" s="26" customFormat="1" x14ac:dyDescent="0.3">
      <c r="A14" s="69"/>
      <c r="B14" s="27">
        <v>2</v>
      </c>
      <c r="C14" s="28" t="s">
        <v>13</v>
      </c>
      <c r="D14" s="27" t="s">
        <v>12</v>
      </c>
      <c r="E14" s="27" t="s">
        <v>12</v>
      </c>
    </row>
    <row r="15" spans="1:7" s="26" customFormat="1" x14ac:dyDescent="0.3">
      <c r="A15" s="69"/>
      <c r="B15" s="27">
        <v>3</v>
      </c>
      <c r="C15" s="28" t="s">
        <v>14</v>
      </c>
      <c r="D15" s="27" t="s">
        <v>12</v>
      </c>
      <c r="E15" s="27" t="s">
        <v>12</v>
      </c>
    </row>
    <row r="16" spans="1:7" s="26" customFormat="1" x14ac:dyDescent="0.3">
      <c r="A16" s="69"/>
      <c r="B16" s="27">
        <v>4</v>
      </c>
      <c r="C16" s="28" t="s">
        <v>15</v>
      </c>
      <c r="D16" s="27" t="s">
        <v>12</v>
      </c>
      <c r="E16" s="27"/>
    </row>
    <row r="17" spans="1:5" s="26" customFormat="1" x14ac:dyDescent="0.3">
      <c r="A17" s="69"/>
      <c r="B17" s="27">
        <v>5</v>
      </c>
      <c r="C17" s="28" t="s">
        <v>163</v>
      </c>
      <c r="D17" s="27"/>
      <c r="E17" s="27" t="s">
        <v>12</v>
      </c>
    </row>
    <row r="18" spans="1:5" s="26" customFormat="1" x14ac:dyDescent="0.3">
      <c r="A18" s="69"/>
      <c r="B18" s="27">
        <v>6</v>
      </c>
      <c r="C18" s="28" t="s">
        <v>16</v>
      </c>
      <c r="D18" s="27" t="s">
        <v>12</v>
      </c>
      <c r="E18" s="27"/>
    </row>
    <row r="19" spans="1:5" s="26" customFormat="1" x14ac:dyDescent="0.3">
      <c r="A19" s="69"/>
      <c r="B19" s="27">
        <v>7</v>
      </c>
      <c r="C19" s="28" t="s">
        <v>17</v>
      </c>
      <c r="D19" s="27"/>
      <c r="E19" s="27" t="s">
        <v>12</v>
      </c>
    </row>
    <row r="20" spans="1:5" s="26" customFormat="1" x14ac:dyDescent="0.3">
      <c r="A20" s="62" t="s">
        <v>18</v>
      </c>
      <c r="B20" s="30">
        <v>8</v>
      </c>
      <c r="C20" s="31" t="s">
        <v>19</v>
      </c>
      <c r="D20" s="30" t="s">
        <v>12</v>
      </c>
      <c r="E20" s="30"/>
    </row>
    <row r="21" spans="1:5" s="26" customFormat="1" x14ac:dyDescent="0.3">
      <c r="A21" s="62"/>
      <c r="B21" s="30">
        <v>9</v>
      </c>
      <c r="C21" s="31" t="s">
        <v>20</v>
      </c>
      <c r="D21" s="30"/>
      <c r="E21" s="30" t="s">
        <v>12</v>
      </c>
    </row>
    <row r="22" spans="1:5" s="26" customFormat="1" x14ac:dyDescent="0.3">
      <c r="A22" s="62"/>
      <c r="B22" s="30">
        <v>10</v>
      </c>
      <c r="C22" s="31" t="s">
        <v>21</v>
      </c>
      <c r="D22" s="30" t="s">
        <v>12</v>
      </c>
      <c r="E22" s="30"/>
    </row>
    <row r="23" spans="1:5" s="26" customFormat="1" x14ac:dyDescent="0.3">
      <c r="A23" s="69" t="s">
        <v>22</v>
      </c>
      <c r="B23" s="27">
        <v>11</v>
      </c>
      <c r="C23" s="28" t="s">
        <v>23</v>
      </c>
      <c r="D23" s="27" t="s">
        <v>12</v>
      </c>
      <c r="E23" s="27" t="s">
        <v>12</v>
      </c>
    </row>
    <row r="24" spans="1:5" s="26" customFormat="1" x14ac:dyDescent="0.3">
      <c r="A24" s="69"/>
      <c r="B24" s="27">
        <v>12</v>
      </c>
      <c r="C24" s="28" t="s">
        <v>24</v>
      </c>
      <c r="D24" s="27" t="s">
        <v>12</v>
      </c>
      <c r="E24" s="27"/>
    </row>
    <row r="25" spans="1:5" s="26" customFormat="1" ht="33" x14ac:dyDescent="0.3">
      <c r="A25" s="69"/>
      <c r="B25" s="27">
        <v>13</v>
      </c>
      <c r="C25" s="28" t="s">
        <v>25</v>
      </c>
      <c r="D25" s="27"/>
      <c r="E25" s="27" t="s">
        <v>12</v>
      </c>
    </row>
    <row r="26" spans="1:5" s="26" customFormat="1" x14ac:dyDescent="0.3">
      <c r="A26" s="62" t="s">
        <v>26</v>
      </c>
      <c r="B26" s="30">
        <v>14</v>
      </c>
      <c r="C26" s="31" t="s">
        <v>27</v>
      </c>
      <c r="D26" s="30" t="s">
        <v>12</v>
      </c>
      <c r="E26" s="30"/>
    </row>
    <row r="27" spans="1:5" s="26" customFormat="1" x14ac:dyDescent="0.3">
      <c r="A27" s="62"/>
      <c r="B27" s="30">
        <v>15</v>
      </c>
      <c r="C27" s="31" t="s">
        <v>28</v>
      </c>
      <c r="D27" s="30" t="s">
        <v>12</v>
      </c>
      <c r="E27" s="30"/>
    </row>
    <row r="28" spans="1:5" s="26" customFormat="1" x14ac:dyDescent="0.3">
      <c r="A28" s="62"/>
      <c r="B28" s="30">
        <v>16</v>
      </c>
      <c r="C28" s="31" t="s">
        <v>29</v>
      </c>
      <c r="D28" s="30" t="s">
        <v>12</v>
      </c>
      <c r="E28" s="30"/>
    </row>
    <row r="29" spans="1:5" s="26" customFormat="1" x14ac:dyDescent="0.3">
      <c r="A29" s="69" t="s">
        <v>30</v>
      </c>
      <c r="B29" s="27">
        <v>17</v>
      </c>
      <c r="C29" s="28" t="s">
        <v>31</v>
      </c>
      <c r="D29" s="27" t="s">
        <v>12</v>
      </c>
      <c r="E29" s="27" t="s">
        <v>12</v>
      </c>
    </row>
    <row r="30" spans="1:5" s="26" customFormat="1" x14ac:dyDescent="0.3">
      <c r="A30" s="69"/>
      <c r="B30" s="27">
        <v>18</v>
      </c>
      <c r="C30" s="28" t="s">
        <v>32</v>
      </c>
      <c r="D30" s="27" t="s">
        <v>12</v>
      </c>
      <c r="E30" s="27" t="s">
        <v>12</v>
      </c>
    </row>
    <row r="31" spans="1:5" s="26" customFormat="1" x14ac:dyDescent="0.3">
      <c r="A31" s="69"/>
      <c r="B31" s="27">
        <v>19</v>
      </c>
      <c r="C31" s="28" t="s">
        <v>33</v>
      </c>
      <c r="D31" s="27" t="s">
        <v>12</v>
      </c>
      <c r="E31" s="27" t="s">
        <v>12</v>
      </c>
    </row>
    <row r="32" spans="1:5" s="26" customFormat="1" x14ac:dyDescent="0.3">
      <c r="A32" s="69"/>
      <c r="B32" s="27">
        <v>20</v>
      </c>
      <c r="C32" s="28" t="s">
        <v>34</v>
      </c>
      <c r="D32" s="27"/>
      <c r="E32" s="27" t="s">
        <v>12</v>
      </c>
    </row>
    <row r="33" spans="1:5" s="26" customFormat="1" ht="23.25" customHeight="1" x14ac:dyDescent="0.3">
      <c r="A33" s="62" t="s">
        <v>35</v>
      </c>
      <c r="B33" s="30">
        <v>21</v>
      </c>
      <c r="C33" s="31" t="s">
        <v>36</v>
      </c>
      <c r="D33" s="30" t="s">
        <v>12</v>
      </c>
      <c r="E33" s="30" t="s">
        <v>12</v>
      </c>
    </row>
    <row r="34" spans="1:5" s="26" customFormat="1" ht="16.5" customHeight="1" x14ac:dyDescent="0.3">
      <c r="A34" s="62"/>
      <c r="B34" s="30">
        <v>22</v>
      </c>
      <c r="C34" s="31" t="s">
        <v>37</v>
      </c>
      <c r="D34" s="30"/>
      <c r="E34" s="30" t="s">
        <v>12</v>
      </c>
    </row>
    <row r="49" s="23" customFormat="1" x14ac:dyDescent="0.3"/>
    <row r="50" s="23" customFormat="1" x14ac:dyDescent="0.3"/>
    <row r="51" s="23" customFormat="1" x14ac:dyDescent="0.3"/>
    <row r="52" s="23" customFormat="1" x14ac:dyDescent="0.3"/>
    <row r="53" s="23" customFormat="1" x14ac:dyDescent="0.3"/>
    <row r="54" s="23" customFormat="1" x14ac:dyDescent="0.3"/>
    <row r="55" s="23" customFormat="1" x14ac:dyDescent="0.3"/>
    <row r="56" s="23" customFormat="1" x14ac:dyDescent="0.3"/>
    <row r="57" s="23" customFormat="1" x14ac:dyDescent="0.3"/>
    <row r="58" s="23" customFormat="1" x14ac:dyDescent="0.3"/>
    <row r="59" s="23" customFormat="1" x14ac:dyDescent="0.3"/>
    <row r="60" s="23" customFormat="1" x14ac:dyDescent="0.3"/>
    <row r="61" s="23" customFormat="1" x14ac:dyDescent="0.3"/>
    <row r="62" s="23" customFormat="1" x14ac:dyDescent="0.3"/>
    <row r="63" s="23" customFormat="1" x14ac:dyDescent="0.3"/>
    <row r="64" s="23" customFormat="1" x14ac:dyDescent="0.3"/>
    <row r="65" s="23" customFormat="1" x14ac:dyDescent="0.3"/>
    <row r="66" s="23" customFormat="1" x14ac:dyDescent="0.3"/>
    <row r="67" s="23" customFormat="1" x14ac:dyDescent="0.3"/>
    <row r="68" s="23" customFormat="1" x14ac:dyDescent="0.3"/>
    <row r="69" s="23" customFormat="1" x14ac:dyDescent="0.3"/>
    <row r="70" s="23" customFormat="1" x14ac:dyDescent="0.3"/>
  </sheetData>
  <mergeCells count="16">
    <mergeCell ref="D1:E2"/>
    <mergeCell ref="D3:E3"/>
    <mergeCell ref="A1:B2"/>
    <mergeCell ref="A3:B3"/>
    <mergeCell ref="A29:A32"/>
    <mergeCell ref="A33:A34"/>
    <mergeCell ref="A5:E6"/>
    <mergeCell ref="A13:A19"/>
    <mergeCell ref="A20:A22"/>
    <mergeCell ref="A23:A25"/>
    <mergeCell ref="A26:A28"/>
    <mergeCell ref="A10:E11"/>
    <mergeCell ref="B12:C12"/>
    <mergeCell ref="B7:E7"/>
    <mergeCell ref="B9:E9"/>
    <mergeCell ref="B8:E8"/>
  </mergeCells>
  <printOptions horizontalCentered="1"/>
  <pageMargins left="0.25" right="0.25" top="0.75" bottom="0.75" header="0.3" footer="0.3"/>
  <pageSetup scale="84"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NOT(ISERROR(SEARCH(BASE!$A$8,H22)))</xm:f>
            <xm:f>BASE!$A$8</xm:f>
            <x14:dxf>
              <fill>
                <patternFill>
                  <bgColor rgb="FF00B050"/>
                </patternFill>
              </fill>
            </x14:dxf>
          </x14:cfRule>
          <xm:sqref>H22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view="pageBreakPreview" zoomScaleNormal="130" zoomScaleSheetLayoutView="100" workbookViewId="0">
      <selection activeCell="B8" sqref="B8:E8"/>
    </sheetView>
  </sheetViews>
  <sheetFormatPr baseColWidth="10" defaultColWidth="11.42578125" defaultRowHeight="15.75" x14ac:dyDescent="0.25"/>
  <cols>
    <col min="1" max="1" width="17.5703125" style="1" customWidth="1"/>
    <col min="2" max="2" width="15.5703125" style="1" customWidth="1"/>
    <col min="3" max="3" width="65" style="1" customWidth="1"/>
    <col min="4" max="4" width="11.28515625" style="1" customWidth="1"/>
    <col min="5" max="5" width="11" style="1" customWidth="1"/>
    <col min="6" max="16384" width="11.42578125" style="1"/>
  </cols>
  <sheetData>
    <row r="1" spans="1:5" s="3" customFormat="1" ht="31.5" customHeight="1" x14ac:dyDescent="0.25">
      <c r="A1" s="84" t="s">
        <v>0</v>
      </c>
      <c r="B1" s="84"/>
      <c r="C1" s="32" t="s">
        <v>1</v>
      </c>
      <c r="D1" s="85"/>
      <c r="E1" s="85"/>
    </row>
    <row r="2" spans="1:5" s="3" customFormat="1" ht="17.25" customHeight="1" x14ac:dyDescent="0.25">
      <c r="A2" s="84"/>
      <c r="B2" s="84"/>
      <c r="C2" s="20" t="s">
        <v>168</v>
      </c>
      <c r="D2" s="85"/>
      <c r="E2" s="85"/>
    </row>
    <row r="3" spans="1:5" s="4" customFormat="1" ht="17.25" customHeight="1" x14ac:dyDescent="0.25">
      <c r="A3" s="86" t="s">
        <v>178</v>
      </c>
      <c r="B3" s="86"/>
      <c r="C3" s="34" t="s">
        <v>179</v>
      </c>
      <c r="D3" s="86" t="s">
        <v>180</v>
      </c>
      <c r="E3" s="86"/>
    </row>
    <row r="4" spans="1:5" s="4" customFormat="1" ht="7.5" customHeight="1" x14ac:dyDescent="0.25">
      <c r="A4" s="14"/>
      <c r="B4" s="15"/>
      <c r="C4" s="16"/>
      <c r="D4" s="15"/>
      <c r="E4" s="17"/>
    </row>
    <row r="5" spans="1:5" s="5" customFormat="1" ht="18" customHeight="1" x14ac:dyDescent="0.2">
      <c r="A5" s="63" t="s">
        <v>159</v>
      </c>
      <c r="B5" s="64"/>
      <c r="C5" s="64"/>
      <c r="D5" s="64"/>
      <c r="E5" s="65"/>
    </row>
    <row r="6" spans="1:5" s="5" customFormat="1" ht="18" customHeight="1" x14ac:dyDescent="0.2">
      <c r="A6" s="66"/>
      <c r="B6" s="67"/>
      <c r="C6" s="67"/>
      <c r="D6" s="67"/>
      <c r="E6" s="68"/>
    </row>
    <row r="7" spans="1:5" s="5" customFormat="1" ht="16.5" x14ac:dyDescent="0.3">
      <c r="A7" s="24" t="s">
        <v>2</v>
      </c>
      <c r="B7" s="87" t="s">
        <v>174</v>
      </c>
      <c r="C7" s="88"/>
      <c r="D7" s="88"/>
      <c r="E7" s="89"/>
    </row>
    <row r="8" spans="1:5" s="5" customFormat="1" ht="36" customHeight="1" x14ac:dyDescent="0.2">
      <c r="A8" s="35" t="s">
        <v>3</v>
      </c>
      <c r="B8" s="93" t="str">
        <f>+VLOOKUP(B7,OBJETIVOS!A2:B20,2,FALSE)</f>
        <v xml:space="preserve">Asegurar la adecuada administración y mantenimiento de los bienes muebles e inmuebles, y la correcta prestación de servicios generales.  </v>
      </c>
      <c r="C8" s="94"/>
      <c r="D8" s="94"/>
      <c r="E8" s="95"/>
    </row>
    <row r="9" spans="1:5" s="18" customFormat="1" ht="16.5" x14ac:dyDescent="0.3">
      <c r="A9" s="36" t="s">
        <v>4</v>
      </c>
      <c r="B9" s="90">
        <v>45398</v>
      </c>
      <c r="C9" s="91"/>
      <c r="D9" s="91"/>
      <c r="E9" s="92"/>
    </row>
    <row r="10" spans="1:5" s="5" customFormat="1" ht="10.5" customHeight="1" x14ac:dyDescent="0.2">
      <c r="A10" s="70" t="s">
        <v>38</v>
      </c>
      <c r="B10" s="71"/>
      <c r="C10" s="71"/>
      <c r="D10" s="71"/>
      <c r="E10" s="72"/>
    </row>
    <row r="11" spans="1:5" s="5" customFormat="1" ht="9.75" customHeight="1" x14ac:dyDescent="0.2">
      <c r="A11" s="73"/>
      <c r="B11" s="74"/>
      <c r="C11" s="74"/>
      <c r="D11" s="74"/>
      <c r="E11" s="75"/>
    </row>
    <row r="12" spans="1:5" s="5" customFormat="1" ht="16.5" x14ac:dyDescent="0.2">
      <c r="A12" s="37" t="s">
        <v>39</v>
      </c>
      <c r="B12" s="76" t="s">
        <v>7</v>
      </c>
      <c r="C12" s="77"/>
      <c r="D12" s="37" t="s">
        <v>40</v>
      </c>
      <c r="E12" s="37" t="s">
        <v>41</v>
      </c>
    </row>
    <row r="13" spans="1:5" s="18" customFormat="1" ht="16.5" x14ac:dyDescent="0.2">
      <c r="A13" s="96" t="s">
        <v>42</v>
      </c>
      <c r="B13" s="27">
        <v>1</v>
      </c>
      <c r="C13" s="28" t="s">
        <v>43</v>
      </c>
      <c r="D13" s="27" t="s">
        <v>12</v>
      </c>
      <c r="E13" s="27" t="s">
        <v>12</v>
      </c>
    </row>
    <row r="14" spans="1:5" s="18" customFormat="1" ht="16.5" x14ac:dyDescent="0.2">
      <c r="A14" s="97"/>
      <c r="B14" s="27">
        <v>2</v>
      </c>
      <c r="C14" s="28" t="s">
        <v>44</v>
      </c>
      <c r="D14" s="27" t="s">
        <v>12</v>
      </c>
      <c r="E14" s="27" t="s">
        <v>12</v>
      </c>
    </row>
    <row r="15" spans="1:5" s="18" customFormat="1" ht="16.5" x14ac:dyDescent="0.2">
      <c r="A15" s="97"/>
      <c r="B15" s="27">
        <v>3</v>
      </c>
      <c r="C15" s="28" t="s">
        <v>45</v>
      </c>
      <c r="D15" s="27" t="s">
        <v>12</v>
      </c>
      <c r="E15" s="27" t="s">
        <v>12</v>
      </c>
    </row>
    <row r="16" spans="1:5" s="18" customFormat="1" ht="16.5" x14ac:dyDescent="0.2">
      <c r="A16" s="62" t="s">
        <v>46</v>
      </c>
      <c r="B16" s="30">
        <v>4</v>
      </c>
      <c r="C16" s="31" t="s">
        <v>47</v>
      </c>
      <c r="D16" s="30" t="s">
        <v>12</v>
      </c>
      <c r="E16" s="30"/>
    </row>
    <row r="17" spans="1:5" s="18" customFormat="1" ht="16.5" x14ac:dyDescent="0.2">
      <c r="A17" s="62"/>
      <c r="B17" s="30">
        <v>5</v>
      </c>
      <c r="C17" s="31" t="s">
        <v>48</v>
      </c>
      <c r="D17" s="30"/>
      <c r="E17" s="30" t="s">
        <v>12</v>
      </c>
    </row>
    <row r="18" spans="1:5" s="18" customFormat="1" ht="16.5" x14ac:dyDescent="0.2">
      <c r="A18" s="62"/>
      <c r="B18" s="30">
        <v>6</v>
      </c>
      <c r="C18" s="31" t="s">
        <v>49</v>
      </c>
      <c r="D18" s="30"/>
      <c r="E18" s="30" t="s">
        <v>12</v>
      </c>
    </row>
    <row r="19" spans="1:5" s="18" customFormat="1" ht="16.5" x14ac:dyDescent="0.2">
      <c r="A19" s="62"/>
      <c r="B19" s="30">
        <v>7</v>
      </c>
      <c r="C19" s="31" t="s">
        <v>50</v>
      </c>
      <c r="D19" s="30" t="s">
        <v>12</v>
      </c>
      <c r="E19" s="30" t="s">
        <v>12</v>
      </c>
    </row>
    <row r="20" spans="1:5" s="18" customFormat="1" ht="16.5" x14ac:dyDescent="0.2">
      <c r="A20" s="62"/>
      <c r="B20" s="30">
        <v>8</v>
      </c>
      <c r="C20" s="31" t="s">
        <v>51</v>
      </c>
      <c r="D20" s="30" t="s">
        <v>12</v>
      </c>
      <c r="E20" s="30" t="s">
        <v>12</v>
      </c>
    </row>
    <row r="21" spans="1:5" s="18" customFormat="1" ht="13.5" customHeight="1" x14ac:dyDescent="0.2">
      <c r="A21" s="69" t="s">
        <v>52</v>
      </c>
      <c r="B21" s="27">
        <v>9</v>
      </c>
      <c r="C21" s="28" t="s">
        <v>158</v>
      </c>
      <c r="D21" s="27" t="s">
        <v>12</v>
      </c>
      <c r="E21" s="27" t="s">
        <v>12</v>
      </c>
    </row>
    <row r="22" spans="1:5" s="18" customFormat="1" ht="15.75" customHeight="1" x14ac:dyDescent="0.2">
      <c r="A22" s="69"/>
      <c r="B22" s="27">
        <v>10</v>
      </c>
      <c r="C22" s="28" t="s">
        <v>53</v>
      </c>
      <c r="D22" s="27" t="s">
        <v>12</v>
      </c>
      <c r="E22" s="27" t="s">
        <v>12</v>
      </c>
    </row>
    <row r="23" spans="1:5" s="18" customFormat="1" ht="15.75" customHeight="1" x14ac:dyDescent="0.2">
      <c r="A23" s="69"/>
      <c r="B23" s="27">
        <v>11</v>
      </c>
      <c r="C23" s="28" t="s">
        <v>54</v>
      </c>
      <c r="D23" s="27" t="s">
        <v>12</v>
      </c>
      <c r="E23" s="27"/>
    </row>
    <row r="24" spans="1:5" s="18" customFormat="1" ht="21" customHeight="1" x14ac:dyDescent="0.2">
      <c r="A24" s="62" t="s">
        <v>55</v>
      </c>
      <c r="B24" s="30">
        <v>12</v>
      </c>
      <c r="C24" s="31" t="s">
        <v>56</v>
      </c>
      <c r="D24" s="30" t="s">
        <v>12</v>
      </c>
      <c r="E24" s="30"/>
    </row>
    <row r="25" spans="1:5" s="18" customFormat="1" ht="16.5" customHeight="1" x14ac:dyDescent="0.2">
      <c r="A25" s="62"/>
      <c r="B25" s="30">
        <v>13</v>
      </c>
      <c r="C25" s="31" t="s">
        <v>57</v>
      </c>
      <c r="D25" s="30" t="s">
        <v>12</v>
      </c>
      <c r="E25" s="30" t="s">
        <v>12</v>
      </c>
    </row>
    <row r="26" spans="1:5" s="18" customFormat="1" ht="41.25" customHeight="1" x14ac:dyDescent="0.2">
      <c r="A26" s="62"/>
      <c r="B26" s="30">
        <v>14</v>
      </c>
      <c r="C26" s="31" t="s">
        <v>157</v>
      </c>
      <c r="D26" s="30" t="s">
        <v>12</v>
      </c>
      <c r="E26" s="30" t="s">
        <v>12</v>
      </c>
    </row>
    <row r="27" spans="1:5" s="18" customFormat="1" ht="21" customHeight="1" x14ac:dyDescent="0.2">
      <c r="A27" s="62"/>
      <c r="B27" s="30">
        <v>15</v>
      </c>
      <c r="C27" s="31" t="s">
        <v>58</v>
      </c>
      <c r="D27" s="30" t="s">
        <v>12</v>
      </c>
      <c r="E27" s="30"/>
    </row>
    <row r="28" spans="1:5" s="18" customFormat="1" ht="66" x14ac:dyDescent="0.2">
      <c r="A28" s="62"/>
      <c r="B28" s="30">
        <v>16</v>
      </c>
      <c r="C28" s="31" t="s">
        <v>59</v>
      </c>
      <c r="D28" s="30" t="s">
        <v>12</v>
      </c>
      <c r="E28" s="30" t="s">
        <v>12</v>
      </c>
    </row>
    <row r="29" spans="1:5" s="18" customFormat="1" ht="23.25" customHeight="1" x14ac:dyDescent="0.2">
      <c r="A29" s="69" t="s">
        <v>60</v>
      </c>
      <c r="B29" s="27">
        <v>17</v>
      </c>
      <c r="C29" s="28" t="s">
        <v>61</v>
      </c>
      <c r="D29" s="27" t="s">
        <v>12</v>
      </c>
      <c r="E29" s="27" t="s">
        <v>12</v>
      </c>
    </row>
    <row r="30" spans="1:5" s="18" customFormat="1" ht="49.5" x14ac:dyDescent="0.2">
      <c r="A30" s="69"/>
      <c r="B30" s="27">
        <v>18</v>
      </c>
      <c r="C30" s="28" t="s">
        <v>62</v>
      </c>
      <c r="D30" s="27" t="s">
        <v>12</v>
      </c>
      <c r="E30" s="27" t="s">
        <v>12</v>
      </c>
    </row>
    <row r="31" spans="1:5" s="18" customFormat="1" ht="16.5" x14ac:dyDescent="0.2">
      <c r="A31" s="69"/>
      <c r="B31" s="27">
        <v>19</v>
      </c>
      <c r="C31" s="28" t="s">
        <v>63</v>
      </c>
      <c r="D31" s="27" t="s">
        <v>12</v>
      </c>
      <c r="E31" s="27" t="s">
        <v>12</v>
      </c>
    </row>
    <row r="32" spans="1:5" s="18" customFormat="1" ht="16.5" customHeight="1" x14ac:dyDescent="0.2">
      <c r="A32" s="69"/>
      <c r="B32" s="27">
        <v>20</v>
      </c>
      <c r="C32" s="28" t="s">
        <v>64</v>
      </c>
      <c r="D32" s="27"/>
      <c r="E32" s="27" t="s">
        <v>12</v>
      </c>
    </row>
    <row r="33" spans="1:5" s="18" customFormat="1" ht="18.75" customHeight="1" x14ac:dyDescent="0.2">
      <c r="A33" s="62" t="s">
        <v>65</v>
      </c>
      <c r="B33" s="30">
        <v>21</v>
      </c>
      <c r="C33" s="31" t="s">
        <v>66</v>
      </c>
      <c r="D33" s="30" t="s">
        <v>12</v>
      </c>
      <c r="E33" s="30" t="s">
        <v>12</v>
      </c>
    </row>
    <row r="34" spans="1:5" s="18" customFormat="1" ht="18.75" customHeight="1" x14ac:dyDescent="0.2">
      <c r="A34" s="62"/>
      <c r="B34" s="30">
        <v>22</v>
      </c>
      <c r="C34" s="31" t="s">
        <v>67</v>
      </c>
      <c r="D34" s="30" t="s">
        <v>12</v>
      </c>
      <c r="E34" s="30" t="s">
        <v>12</v>
      </c>
    </row>
    <row r="35" spans="1:5" s="18" customFormat="1" ht="33" customHeight="1" x14ac:dyDescent="0.2">
      <c r="A35" s="62"/>
      <c r="B35" s="30">
        <v>23</v>
      </c>
      <c r="C35" s="31" t="s">
        <v>68</v>
      </c>
      <c r="D35" s="30"/>
      <c r="E35" s="30" t="s">
        <v>12</v>
      </c>
    </row>
    <row r="36" spans="1:5" s="5" customFormat="1" ht="12.75" x14ac:dyDescent="0.2"/>
    <row r="37" spans="1:5" s="5" customFormat="1" ht="12.75" x14ac:dyDescent="0.2"/>
    <row r="38" spans="1:5" s="5" customFormat="1" ht="12.75" x14ac:dyDescent="0.2"/>
  </sheetData>
  <mergeCells count="16">
    <mergeCell ref="A33:A35"/>
    <mergeCell ref="B12:C12"/>
    <mergeCell ref="A16:A20"/>
    <mergeCell ref="A21:A23"/>
    <mergeCell ref="A24:A28"/>
    <mergeCell ref="A29:A32"/>
    <mergeCell ref="A13:A15"/>
    <mergeCell ref="A1:B2"/>
    <mergeCell ref="D1:E2"/>
    <mergeCell ref="A3:B3"/>
    <mergeCell ref="D3:E3"/>
    <mergeCell ref="A10:E11"/>
    <mergeCell ref="B7:E7"/>
    <mergeCell ref="B9:E9"/>
    <mergeCell ref="B8:E8"/>
    <mergeCell ref="A5:E6"/>
  </mergeCells>
  <printOptions horizontalCentered="1"/>
  <pageMargins left="0.25" right="0.25" top="0.75" bottom="0.75" header="0.3" footer="0.3"/>
  <pageSetup scale="8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8405A5-B311-42DA-BEFF-FFD4E6BB5C70}">
          <x14:formula1>
            <xm:f>BASE!$A$1:$A$19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40"/>
  <sheetViews>
    <sheetView showGridLines="0" view="pageBreakPreview" zoomScale="90" zoomScaleNormal="130" zoomScaleSheetLayoutView="90" workbookViewId="0">
      <selection activeCell="B8" sqref="B8:E8"/>
    </sheetView>
  </sheetViews>
  <sheetFormatPr baseColWidth="10" defaultColWidth="11.42578125" defaultRowHeight="15.75" x14ac:dyDescent="0.25"/>
  <cols>
    <col min="1" max="1" width="17.140625" style="49" customWidth="1"/>
    <col min="2" max="2" width="15.140625" style="49" customWidth="1"/>
    <col min="3" max="3" width="68" style="49" customWidth="1"/>
    <col min="4" max="4" width="10.7109375" style="49" customWidth="1"/>
    <col min="5" max="5" width="11" style="49" customWidth="1"/>
    <col min="6" max="16384" width="11.42578125" style="49"/>
  </cols>
  <sheetData>
    <row r="1" spans="1:6" s="39" customFormat="1" ht="31.5" customHeight="1" x14ac:dyDescent="0.25">
      <c r="A1" s="101" t="s">
        <v>0</v>
      </c>
      <c r="B1" s="101"/>
      <c r="C1" s="38" t="s">
        <v>1</v>
      </c>
      <c r="D1" s="102"/>
      <c r="E1" s="102"/>
    </row>
    <row r="2" spans="1:6" s="39" customFormat="1" ht="17.25" customHeight="1" x14ac:dyDescent="0.25">
      <c r="A2" s="101"/>
      <c r="B2" s="101"/>
      <c r="C2" s="40" t="s">
        <v>184</v>
      </c>
      <c r="D2" s="102"/>
      <c r="E2" s="102"/>
    </row>
    <row r="3" spans="1:6" s="41" customFormat="1" ht="17.25" customHeight="1" x14ac:dyDescent="0.25">
      <c r="A3" s="103" t="s">
        <v>181</v>
      </c>
      <c r="B3" s="103"/>
      <c r="C3" s="53" t="s">
        <v>182</v>
      </c>
      <c r="D3" s="103" t="s">
        <v>183</v>
      </c>
      <c r="E3" s="103"/>
    </row>
    <row r="4" spans="1:6" s="41" customFormat="1" ht="7.5" customHeight="1" x14ac:dyDescent="0.25">
      <c r="A4" s="42"/>
      <c r="B4" s="43"/>
      <c r="C4" s="44"/>
      <c r="D4" s="43"/>
      <c r="E4" s="45"/>
    </row>
    <row r="5" spans="1:6" s="46" customFormat="1" ht="18" customHeight="1" x14ac:dyDescent="0.25">
      <c r="A5" s="63" t="s">
        <v>161</v>
      </c>
      <c r="B5" s="64"/>
      <c r="C5" s="64"/>
      <c r="D5" s="64"/>
      <c r="E5" s="65"/>
    </row>
    <row r="6" spans="1:6" s="46" customFormat="1" ht="17.25" customHeight="1" x14ac:dyDescent="0.25">
      <c r="A6" s="66"/>
      <c r="B6" s="67"/>
      <c r="C6" s="67"/>
      <c r="D6" s="67"/>
      <c r="E6" s="68"/>
    </row>
    <row r="7" spans="1:6" s="46" customFormat="1" ht="16.5" x14ac:dyDescent="0.3">
      <c r="A7" s="24" t="s">
        <v>2</v>
      </c>
      <c r="B7" s="87" t="str">
        <f>+'Contexto Interno'!B7:E7</f>
        <v>11. Gestión de Servicios Administrativos</v>
      </c>
      <c r="C7" s="88"/>
      <c r="D7" s="88"/>
      <c r="E7" s="89"/>
    </row>
    <row r="8" spans="1:6" s="46" customFormat="1" ht="35.25" customHeight="1" x14ac:dyDescent="0.25">
      <c r="A8" s="35" t="s">
        <v>3</v>
      </c>
      <c r="B8" s="93" t="str">
        <f>+VLOOKUP(B7,OBJETIVOS!A2:B20,2,FALSE)</f>
        <v xml:space="preserve">Asegurar la adecuada administración y mantenimiento de los bienes muebles e inmuebles, y la correcta prestación de servicios generales.  </v>
      </c>
      <c r="C8" s="94"/>
      <c r="D8" s="94"/>
      <c r="E8" s="95"/>
    </row>
    <row r="9" spans="1:6" s="47" customFormat="1" ht="16.5" x14ac:dyDescent="0.3">
      <c r="A9" s="36" t="s">
        <v>4</v>
      </c>
      <c r="B9" s="104">
        <f>'Contexto Interno'!B9:E9</f>
        <v>45398</v>
      </c>
      <c r="C9" s="104"/>
      <c r="D9" s="104"/>
      <c r="E9" s="104"/>
    </row>
    <row r="10" spans="1:6" s="46" customFormat="1" ht="15.75" customHeight="1" x14ac:dyDescent="0.25">
      <c r="A10" s="70" t="s">
        <v>38</v>
      </c>
      <c r="B10" s="71"/>
      <c r="C10" s="71"/>
      <c r="D10" s="71"/>
      <c r="E10" s="72"/>
    </row>
    <row r="11" spans="1:6" s="46" customFormat="1" ht="14.25" customHeight="1" x14ac:dyDescent="0.25">
      <c r="A11" s="73"/>
      <c r="B11" s="74"/>
      <c r="C11" s="74"/>
      <c r="D11" s="74"/>
      <c r="E11" s="75"/>
    </row>
    <row r="12" spans="1:6" s="46" customFormat="1" ht="16.5" x14ac:dyDescent="0.25">
      <c r="A12" s="37" t="s">
        <v>39</v>
      </c>
      <c r="B12" s="76" t="s">
        <v>7</v>
      </c>
      <c r="C12" s="77"/>
      <c r="D12" s="37" t="s">
        <v>40</v>
      </c>
      <c r="E12" s="37" t="s">
        <v>41</v>
      </c>
    </row>
    <row r="13" spans="1:6" s="47" customFormat="1" ht="33.75" customHeight="1" x14ac:dyDescent="0.25">
      <c r="A13" s="50" t="s">
        <v>69</v>
      </c>
      <c r="B13" s="27">
        <v>24</v>
      </c>
      <c r="C13" s="28" t="s">
        <v>70</v>
      </c>
      <c r="D13" s="27" t="s">
        <v>12</v>
      </c>
      <c r="E13" s="27"/>
    </row>
    <row r="14" spans="1:6" s="47" customFormat="1" ht="15.75" customHeight="1" x14ac:dyDescent="0.25">
      <c r="A14" s="62" t="s">
        <v>71</v>
      </c>
      <c r="B14" s="30">
        <v>25</v>
      </c>
      <c r="C14" s="52" t="s">
        <v>72</v>
      </c>
      <c r="D14" s="30" t="s">
        <v>12</v>
      </c>
      <c r="E14" s="30" t="s">
        <v>12</v>
      </c>
      <c r="F14" s="98"/>
    </row>
    <row r="15" spans="1:6" s="47" customFormat="1" ht="15.75" customHeight="1" x14ac:dyDescent="0.25">
      <c r="A15" s="62"/>
      <c r="B15" s="30">
        <v>26</v>
      </c>
      <c r="C15" s="31" t="s">
        <v>73</v>
      </c>
      <c r="D15" s="30" t="s">
        <v>12</v>
      </c>
      <c r="E15" s="30" t="s">
        <v>12</v>
      </c>
      <c r="F15" s="98"/>
    </row>
    <row r="16" spans="1:6" s="47" customFormat="1" ht="29.25" customHeight="1" x14ac:dyDescent="0.25">
      <c r="A16" s="62"/>
      <c r="B16" s="30">
        <v>27</v>
      </c>
      <c r="C16" s="31" t="s">
        <v>74</v>
      </c>
      <c r="D16" s="30" t="s">
        <v>12</v>
      </c>
      <c r="E16" s="30" t="s">
        <v>12</v>
      </c>
      <c r="F16" s="98"/>
    </row>
    <row r="17" spans="1:5" s="47" customFormat="1" ht="33" x14ac:dyDescent="0.25">
      <c r="A17" s="62"/>
      <c r="B17" s="30">
        <v>28</v>
      </c>
      <c r="C17" s="31" t="s">
        <v>164</v>
      </c>
      <c r="D17" s="30" t="s">
        <v>12</v>
      </c>
      <c r="E17" s="30"/>
    </row>
    <row r="18" spans="1:5" s="47" customFormat="1" ht="32.25" customHeight="1" x14ac:dyDescent="0.25">
      <c r="A18" s="69" t="s">
        <v>75</v>
      </c>
      <c r="B18" s="27">
        <v>29</v>
      </c>
      <c r="C18" s="51" t="s">
        <v>76</v>
      </c>
      <c r="D18" s="27" t="s">
        <v>12</v>
      </c>
      <c r="E18" s="27"/>
    </row>
    <row r="19" spans="1:5" s="47" customFormat="1" ht="24.75" customHeight="1" x14ac:dyDescent="0.25">
      <c r="A19" s="69"/>
      <c r="B19" s="27">
        <v>30</v>
      </c>
      <c r="C19" s="51" t="s">
        <v>77</v>
      </c>
      <c r="D19" s="27" t="s">
        <v>12</v>
      </c>
      <c r="E19" s="27" t="s">
        <v>12</v>
      </c>
    </row>
    <row r="20" spans="1:5" s="47" customFormat="1" ht="26.25" customHeight="1" x14ac:dyDescent="0.25">
      <c r="A20" s="69"/>
      <c r="B20" s="27">
        <v>31</v>
      </c>
      <c r="C20" s="28" t="s">
        <v>78</v>
      </c>
      <c r="D20" s="27"/>
      <c r="E20" s="27" t="s">
        <v>12</v>
      </c>
    </row>
    <row r="21" spans="1:5" s="47" customFormat="1" ht="37.5" customHeight="1" x14ac:dyDescent="0.25">
      <c r="A21" s="69"/>
      <c r="B21" s="27">
        <v>32</v>
      </c>
      <c r="C21" s="28" t="s">
        <v>79</v>
      </c>
      <c r="D21" s="27" t="s">
        <v>12</v>
      </c>
      <c r="E21" s="27"/>
    </row>
    <row r="22" spans="1:5" s="47" customFormat="1" ht="66" x14ac:dyDescent="0.25">
      <c r="A22" s="69"/>
      <c r="B22" s="27">
        <v>33</v>
      </c>
      <c r="C22" s="28" t="s">
        <v>165</v>
      </c>
      <c r="D22" s="27"/>
      <c r="E22" s="27" t="s">
        <v>12</v>
      </c>
    </row>
    <row r="23" spans="1:5" s="47" customFormat="1" ht="33" customHeight="1" x14ac:dyDescent="0.25">
      <c r="A23" s="99" t="s">
        <v>80</v>
      </c>
      <c r="B23" s="30">
        <v>34</v>
      </c>
      <c r="C23" s="31" t="s">
        <v>81</v>
      </c>
      <c r="D23" s="30" t="s">
        <v>12</v>
      </c>
      <c r="E23" s="30" t="s">
        <v>12</v>
      </c>
    </row>
    <row r="24" spans="1:5" s="47" customFormat="1" ht="33" x14ac:dyDescent="0.25">
      <c r="A24" s="100"/>
      <c r="B24" s="30">
        <v>35</v>
      </c>
      <c r="C24" s="31" t="s">
        <v>82</v>
      </c>
      <c r="D24" s="30" t="s">
        <v>12</v>
      </c>
      <c r="E24" s="30"/>
    </row>
    <row r="25" spans="1:5" s="47" customFormat="1" ht="23.25" customHeight="1" x14ac:dyDescent="0.25">
      <c r="A25" s="69" t="s">
        <v>83</v>
      </c>
      <c r="B25" s="27">
        <v>36</v>
      </c>
      <c r="C25" s="51" t="s">
        <v>84</v>
      </c>
      <c r="D25" s="27" t="s">
        <v>12</v>
      </c>
      <c r="E25" s="27"/>
    </row>
    <row r="26" spans="1:5" s="47" customFormat="1" ht="23.25" customHeight="1" x14ac:dyDescent="0.25">
      <c r="A26" s="69"/>
      <c r="B26" s="27">
        <v>37</v>
      </c>
      <c r="C26" s="28" t="s">
        <v>85</v>
      </c>
      <c r="D26" s="27" t="s">
        <v>12</v>
      </c>
      <c r="E26" s="27"/>
    </row>
    <row r="27" spans="1:5" s="47" customFormat="1" ht="23.25" customHeight="1" x14ac:dyDescent="0.25">
      <c r="A27" s="69"/>
      <c r="B27" s="27">
        <v>38</v>
      </c>
      <c r="C27" s="28" t="s">
        <v>86</v>
      </c>
      <c r="D27" s="27" t="s">
        <v>12</v>
      </c>
      <c r="E27" s="27"/>
    </row>
    <row r="28" spans="1:5" s="47" customFormat="1" ht="23.25" customHeight="1" x14ac:dyDescent="0.25">
      <c r="A28" s="69"/>
      <c r="B28" s="27">
        <v>39</v>
      </c>
      <c r="C28" s="28" t="s">
        <v>190</v>
      </c>
      <c r="D28" s="27" t="s">
        <v>12</v>
      </c>
      <c r="E28" s="27"/>
    </row>
    <row r="29" spans="1:5" s="47" customFormat="1" ht="23.25" customHeight="1" x14ac:dyDescent="0.25">
      <c r="A29" s="69"/>
      <c r="B29" s="27">
        <v>40</v>
      </c>
      <c r="C29" s="28" t="s">
        <v>87</v>
      </c>
      <c r="D29" s="27" t="s">
        <v>12</v>
      </c>
      <c r="E29" s="27" t="s">
        <v>12</v>
      </c>
    </row>
    <row r="30" spans="1:5" s="47" customFormat="1" ht="33" x14ac:dyDescent="0.25">
      <c r="A30" s="69"/>
      <c r="B30" s="27">
        <v>41</v>
      </c>
      <c r="C30" s="28" t="s">
        <v>88</v>
      </c>
      <c r="D30" s="27" t="s">
        <v>12</v>
      </c>
      <c r="E30" s="27"/>
    </row>
    <row r="31" spans="1:5" s="47" customFormat="1" ht="23.25" customHeight="1" x14ac:dyDescent="0.25">
      <c r="A31" s="69"/>
      <c r="B31" s="27">
        <v>42</v>
      </c>
      <c r="C31" s="28" t="s">
        <v>89</v>
      </c>
      <c r="D31" s="27" t="s">
        <v>12</v>
      </c>
      <c r="E31" s="27"/>
    </row>
    <row r="32" spans="1:5" s="47" customFormat="1" ht="18.75" customHeight="1" x14ac:dyDescent="0.25">
      <c r="A32" s="69"/>
      <c r="B32" s="27">
        <v>43</v>
      </c>
      <c r="C32" s="28" t="s">
        <v>90</v>
      </c>
      <c r="D32" s="27"/>
      <c r="E32" s="27" t="s">
        <v>12</v>
      </c>
    </row>
    <row r="33" spans="1:5" s="47" customFormat="1" ht="48" customHeight="1" x14ac:dyDescent="0.25">
      <c r="A33" s="29" t="s">
        <v>91</v>
      </c>
      <c r="B33" s="30">
        <v>44</v>
      </c>
      <c r="C33" s="31" t="s">
        <v>92</v>
      </c>
      <c r="D33" s="30" t="s">
        <v>12</v>
      </c>
      <c r="E33" s="30"/>
    </row>
    <row r="34" spans="1:5" s="46" customFormat="1" ht="15" x14ac:dyDescent="0.25">
      <c r="A34" s="48"/>
      <c r="B34" s="48"/>
      <c r="C34" s="48"/>
    </row>
    <row r="35" spans="1:5" s="46" customFormat="1" ht="13.5" x14ac:dyDescent="0.25"/>
    <row r="36" spans="1:5" s="46" customFormat="1" ht="13.5" x14ac:dyDescent="0.25"/>
    <row r="37" spans="1:5" s="46" customFormat="1" ht="13.5" x14ac:dyDescent="0.25"/>
    <row r="38" spans="1:5" s="46" customFormat="1" ht="13.5" x14ac:dyDescent="0.25"/>
    <row r="39" spans="1:5" s="46" customFormat="1" ht="13.5" x14ac:dyDescent="0.25"/>
    <row r="40" spans="1:5" s="46" customFormat="1" ht="13.5" x14ac:dyDescent="0.25"/>
  </sheetData>
  <mergeCells count="15">
    <mergeCell ref="A1:B2"/>
    <mergeCell ref="D1:E2"/>
    <mergeCell ref="A3:B3"/>
    <mergeCell ref="D3:E3"/>
    <mergeCell ref="A10:E11"/>
    <mergeCell ref="A5:E6"/>
    <mergeCell ref="B7:E7"/>
    <mergeCell ref="B8:E8"/>
    <mergeCell ref="B9:E9"/>
    <mergeCell ref="B12:C12"/>
    <mergeCell ref="A14:A17"/>
    <mergeCell ref="A18:A22"/>
    <mergeCell ref="A25:A32"/>
    <mergeCell ref="F14:F16"/>
    <mergeCell ref="A23:A24"/>
  </mergeCells>
  <printOptions horizontalCentered="1"/>
  <pageMargins left="0.25" right="0.25" top="0.75" bottom="0.75" header="0.3" footer="0.3"/>
  <pageSetup scale="83"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E569042-74A6-47C7-A7BD-6FFE6540FF8C}">
          <x14:formula1>
            <xm:f>BASE!$A$1:$A$19</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8"/>
  <sheetViews>
    <sheetView showGridLines="0" view="pageBreakPreview" zoomScaleNormal="130" zoomScaleSheetLayoutView="100" workbookViewId="0">
      <selection activeCell="C12" sqref="C12:G12"/>
    </sheetView>
  </sheetViews>
  <sheetFormatPr baseColWidth="10" defaultColWidth="11.42578125" defaultRowHeight="16.5" x14ac:dyDescent="0.3"/>
  <cols>
    <col min="1" max="1" width="12" style="23" customWidth="1"/>
    <col min="2" max="2" width="31.140625" style="23" customWidth="1"/>
    <col min="3" max="3" width="11.42578125" style="23"/>
    <col min="4" max="4" width="19.28515625" style="23" customWidth="1"/>
    <col min="5" max="5" width="30.42578125" style="23" customWidth="1"/>
    <col min="6" max="6" width="12.5703125" style="23" customWidth="1"/>
    <col min="7" max="7" width="14.7109375" style="23" customWidth="1"/>
    <col min="8" max="16384" width="11.42578125" style="23"/>
  </cols>
  <sheetData>
    <row r="1" spans="1:7" s="19" customFormat="1" ht="31.5" customHeight="1" x14ac:dyDescent="0.25">
      <c r="A1" s="111" t="s">
        <v>185</v>
      </c>
      <c r="B1" s="112"/>
      <c r="C1" s="117" t="s">
        <v>1</v>
      </c>
      <c r="D1" s="118"/>
      <c r="E1" s="119"/>
      <c r="F1" s="82"/>
      <c r="G1" s="82"/>
    </row>
    <row r="2" spans="1:7" s="19" customFormat="1" ht="17.25" customHeight="1" x14ac:dyDescent="0.25">
      <c r="A2" s="113"/>
      <c r="B2" s="114"/>
      <c r="C2" s="120" t="s">
        <v>184</v>
      </c>
      <c r="D2" s="121"/>
      <c r="E2" s="122"/>
      <c r="F2" s="82"/>
      <c r="G2" s="82"/>
    </row>
    <row r="3" spans="1:7" s="21" customFormat="1" ht="17.25" customHeight="1" x14ac:dyDescent="0.25">
      <c r="A3" s="115" t="s">
        <v>169</v>
      </c>
      <c r="B3" s="116"/>
      <c r="C3" s="123" t="s">
        <v>170</v>
      </c>
      <c r="D3" s="124"/>
      <c r="E3" s="125"/>
      <c r="F3" s="83" t="s">
        <v>171</v>
      </c>
      <c r="G3" s="83"/>
    </row>
    <row r="4" spans="1:7" s="21" customFormat="1" ht="7.5" customHeight="1" x14ac:dyDescent="0.25">
      <c r="A4" s="54"/>
      <c r="B4" s="55"/>
      <c r="C4" s="56"/>
      <c r="D4" s="55"/>
      <c r="E4" s="57"/>
    </row>
    <row r="5" spans="1:7" ht="15" customHeight="1" x14ac:dyDescent="0.3">
      <c r="A5" s="108" t="s">
        <v>162</v>
      </c>
      <c r="B5" s="108"/>
      <c r="C5" s="108"/>
      <c r="D5" s="108"/>
      <c r="E5" s="108"/>
      <c r="F5" s="108"/>
      <c r="G5" s="108"/>
    </row>
    <row r="6" spans="1:7" ht="15" customHeight="1" x14ac:dyDescent="0.3">
      <c r="A6" s="108"/>
      <c r="B6" s="108"/>
      <c r="C6" s="108"/>
      <c r="D6" s="108"/>
      <c r="E6" s="108"/>
      <c r="F6" s="108"/>
      <c r="G6" s="108"/>
    </row>
    <row r="7" spans="1:7" x14ac:dyDescent="0.3">
      <c r="A7" s="24" t="s">
        <v>2</v>
      </c>
      <c r="B7" s="109" t="str">
        <f>+'Contexto Interno'!B7:E7</f>
        <v>11. Gestión de Servicios Administrativos</v>
      </c>
      <c r="C7" s="109"/>
      <c r="D7" s="109"/>
      <c r="E7" s="109"/>
      <c r="F7" s="109"/>
      <c r="G7" s="109"/>
    </row>
    <row r="8" spans="1:7" ht="33.75" customHeight="1" x14ac:dyDescent="0.3">
      <c r="A8" s="35" t="s">
        <v>3</v>
      </c>
      <c r="B8" s="93" t="str">
        <f>+VLOOKUP(B7,OBJETIVOS!A2:B20,2,FALSE)</f>
        <v xml:space="preserve">Asegurar la adecuada administración y mantenimiento de los bienes muebles e inmuebles, y la correcta prestación de servicios generales.  </v>
      </c>
      <c r="C8" s="94"/>
      <c r="D8" s="94"/>
      <c r="E8" s="94"/>
      <c r="F8" s="94"/>
      <c r="G8" s="95"/>
    </row>
    <row r="9" spans="1:7" s="26" customFormat="1" x14ac:dyDescent="0.3">
      <c r="A9" s="36" t="s">
        <v>4</v>
      </c>
      <c r="B9" s="104">
        <v>45398</v>
      </c>
      <c r="C9" s="104"/>
      <c r="D9" s="104"/>
      <c r="E9" s="104"/>
      <c r="F9" s="104"/>
      <c r="G9" s="104"/>
    </row>
    <row r="10" spans="1:7" ht="19.5" customHeight="1" x14ac:dyDescent="0.3">
      <c r="A10" s="110" t="s">
        <v>93</v>
      </c>
      <c r="B10" s="64"/>
      <c r="C10" s="63" t="s">
        <v>94</v>
      </c>
      <c r="D10" s="64"/>
      <c r="E10" s="64"/>
      <c r="F10" s="64"/>
      <c r="G10" s="65"/>
    </row>
    <row r="11" spans="1:7" ht="19.5" customHeight="1" x14ac:dyDescent="0.3">
      <c r="A11" s="66"/>
      <c r="B11" s="67"/>
      <c r="C11" s="66"/>
      <c r="D11" s="67"/>
      <c r="E11" s="67"/>
      <c r="F11" s="67"/>
      <c r="G11" s="68"/>
    </row>
    <row r="12" spans="1:7" s="59" customFormat="1" ht="82.5" customHeight="1" x14ac:dyDescent="0.25">
      <c r="A12" s="58">
        <v>1</v>
      </c>
      <c r="B12" s="30" t="s">
        <v>95</v>
      </c>
      <c r="C12" s="105" t="s">
        <v>166</v>
      </c>
      <c r="D12" s="106"/>
      <c r="E12" s="106"/>
      <c r="F12" s="106"/>
      <c r="G12" s="107"/>
    </row>
    <row r="13" spans="1:7" s="59" customFormat="1" ht="75.75" customHeight="1" x14ac:dyDescent="0.25">
      <c r="A13" s="60">
        <v>2</v>
      </c>
      <c r="B13" s="61" t="s">
        <v>148</v>
      </c>
      <c r="C13" s="105" t="s">
        <v>143</v>
      </c>
      <c r="D13" s="106"/>
      <c r="E13" s="106"/>
      <c r="F13" s="106"/>
      <c r="G13" s="107"/>
    </row>
    <row r="14" spans="1:7" s="26" customFormat="1" ht="71.25" customHeight="1" x14ac:dyDescent="0.3">
      <c r="A14" s="58">
        <v>3</v>
      </c>
      <c r="B14" s="30" t="s">
        <v>149</v>
      </c>
      <c r="C14" s="105" t="s">
        <v>96</v>
      </c>
      <c r="D14" s="106"/>
      <c r="E14" s="106"/>
      <c r="F14" s="106"/>
      <c r="G14" s="107"/>
    </row>
    <row r="15" spans="1:7" s="26" customFormat="1" ht="57" customHeight="1" x14ac:dyDescent="0.3">
      <c r="A15" s="60">
        <v>4</v>
      </c>
      <c r="B15" s="30" t="s">
        <v>150</v>
      </c>
      <c r="C15" s="105" t="s">
        <v>144</v>
      </c>
      <c r="D15" s="106"/>
      <c r="E15" s="106"/>
      <c r="F15" s="106"/>
      <c r="G15" s="107"/>
    </row>
    <row r="16" spans="1:7" s="26" customFormat="1" ht="69" customHeight="1" x14ac:dyDescent="0.3">
      <c r="A16" s="58">
        <v>5</v>
      </c>
      <c r="B16" s="30" t="s">
        <v>186</v>
      </c>
      <c r="C16" s="105" t="s">
        <v>97</v>
      </c>
      <c r="D16" s="106"/>
      <c r="E16" s="106"/>
      <c r="F16" s="106"/>
      <c r="G16" s="107"/>
    </row>
    <row r="17" spans="1:7" s="26" customFormat="1" ht="36.75" customHeight="1" x14ac:dyDescent="0.3">
      <c r="A17" s="60">
        <v>6</v>
      </c>
      <c r="B17" s="30" t="s">
        <v>98</v>
      </c>
      <c r="C17" s="105" t="s">
        <v>99</v>
      </c>
      <c r="D17" s="106"/>
      <c r="E17" s="106"/>
      <c r="F17" s="106"/>
      <c r="G17" s="107"/>
    </row>
    <row r="18" spans="1:7" s="59" customFormat="1" ht="137.25" customHeight="1" x14ac:dyDescent="0.25">
      <c r="A18" s="58">
        <v>7</v>
      </c>
      <c r="B18" s="30" t="s">
        <v>151</v>
      </c>
      <c r="C18" s="105" t="s">
        <v>100</v>
      </c>
      <c r="D18" s="106"/>
      <c r="E18" s="106"/>
      <c r="F18" s="106"/>
      <c r="G18" s="107"/>
    </row>
    <row r="19" spans="1:7" s="26" customFormat="1" ht="108.75" customHeight="1" x14ac:dyDescent="0.3">
      <c r="A19" s="60">
        <v>8</v>
      </c>
      <c r="B19" s="30" t="s">
        <v>187</v>
      </c>
      <c r="C19" s="105" t="s">
        <v>188</v>
      </c>
      <c r="D19" s="106"/>
      <c r="E19" s="106"/>
      <c r="F19" s="106"/>
      <c r="G19" s="107"/>
    </row>
    <row r="20" spans="1:7" s="59" customFormat="1" ht="55.5" customHeight="1" x14ac:dyDescent="0.25">
      <c r="A20" s="58">
        <v>9</v>
      </c>
      <c r="B20" s="30" t="s">
        <v>152</v>
      </c>
      <c r="C20" s="105" t="s">
        <v>101</v>
      </c>
      <c r="D20" s="106"/>
      <c r="E20" s="106"/>
      <c r="F20" s="106" t="s">
        <v>12</v>
      </c>
      <c r="G20" s="107"/>
    </row>
    <row r="21" spans="1:7" s="59" customFormat="1" ht="87.75" customHeight="1" x14ac:dyDescent="0.25">
      <c r="A21" s="60">
        <v>10</v>
      </c>
      <c r="B21" s="30" t="s">
        <v>153</v>
      </c>
      <c r="C21" s="105" t="s">
        <v>167</v>
      </c>
      <c r="D21" s="106"/>
      <c r="E21" s="106"/>
      <c r="F21" s="106" t="s">
        <v>12</v>
      </c>
      <c r="G21" s="107"/>
    </row>
    <row r="22" spans="1:7" s="59" customFormat="1" ht="32.25" customHeight="1" x14ac:dyDescent="0.25">
      <c r="A22" s="58">
        <v>11</v>
      </c>
      <c r="B22" s="30" t="s">
        <v>154</v>
      </c>
      <c r="C22" s="105" t="s">
        <v>102</v>
      </c>
      <c r="D22" s="106"/>
      <c r="E22" s="106"/>
      <c r="F22" s="106" t="s">
        <v>12</v>
      </c>
      <c r="G22" s="107"/>
    </row>
    <row r="23" spans="1:7" s="59" customFormat="1" ht="48" customHeight="1" x14ac:dyDescent="0.25">
      <c r="A23" s="60">
        <v>12</v>
      </c>
      <c r="B23" s="30" t="s">
        <v>155</v>
      </c>
      <c r="C23" s="105" t="s">
        <v>103</v>
      </c>
      <c r="D23" s="106"/>
      <c r="E23" s="106"/>
      <c r="F23" s="106"/>
      <c r="G23" s="107"/>
    </row>
    <row r="24" spans="1:7" s="59" customFormat="1" ht="33" customHeight="1" x14ac:dyDescent="0.25">
      <c r="A24" s="58">
        <v>13</v>
      </c>
      <c r="B24" s="30" t="s">
        <v>156</v>
      </c>
      <c r="C24" s="105" t="s">
        <v>104</v>
      </c>
      <c r="D24" s="106"/>
      <c r="E24" s="106"/>
      <c r="F24" s="106"/>
      <c r="G24" s="107"/>
    </row>
    <row r="25" spans="1:7" s="59" customFormat="1" ht="38.25" customHeight="1" x14ac:dyDescent="0.25">
      <c r="A25" s="60">
        <v>14</v>
      </c>
      <c r="B25" s="30" t="s">
        <v>145</v>
      </c>
      <c r="C25" s="105" t="s">
        <v>105</v>
      </c>
      <c r="D25" s="106"/>
      <c r="E25" s="106"/>
      <c r="F25" s="106"/>
      <c r="G25" s="107"/>
    </row>
    <row r="26" spans="1:7" s="59" customFormat="1" ht="93" customHeight="1" x14ac:dyDescent="0.25">
      <c r="A26" s="58">
        <v>15</v>
      </c>
      <c r="B26" s="30" t="s">
        <v>146</v>
      </c>
      <c r="C26" s="105" t="s">
        <v>106</v>
      </c>
      <c r="D26" s="106"/>
      <c r="E26" s="106"/>
      <c r="F26" s="106"/>
      <c r="G26" s="107"/>
    </row>
    <row r="27" spans="1:7" s="59" customFormat="1" ht="51.75" customHeight="1" x14ac:dyDescent="0.25">
      <c r="A27" s="60">
        <v>16</v>
      </c>
      <c r="B27" s="30" t="s">
        <v>107</v>
      </c>
      <c r="C27" s="105" t="s">
        <v>189</v>
      </c>
      <c r="D27" s="106"/>
      <c r="E27" s="106"/>
      <c r="F27" s="106"/>
      <c r="G27" s="107"/>
    </row>
    <row r="28" spans="1:7" s="26" customFormat="1" ht="37.5" customHeight="1" x14ac:dyDescent="0.3">
      <c r="A28" s="58">
        <v>17</v>
      </c>
      <c r="B28" s="30" t="s">
        <v>147</v>
      </c>
      <c r="C28" s="105" t="s">
        <v>108</v>
      </c>
      <c r="D28" s="106"/>
      <c r="E28" s="106"/>
      <c r="F28" s="106"/>
      <c r="G28" s="107"/>
    </row>
  </sheetData>
  <mergeCells count="30">
    <mergeCell ref="C23:G23"/>
    <mergeCell ref="C20:G20"/>
    <mergeCell ref="C22:G22"/>
    <mergeCell ref="C28:G28"/>
    <mergeCell ref="C27:G27"/>
    <mergeCell ref="C26:G26"/>
    <mergeCell ref="C24:G24"/>
    <mergeCell ref="C25:G25"/>
    <mergeCell ref="C21:G21"/>
    <mergeCell ref="A1:B2"/>
    <mergeCell ref="F1:G2"/>
    <mergeCell ref="A3:B3"/>
    <mergeCell ref="F3:G3"/>
    <mergeCell ref="C1:E1"/>
    <mergeCell ref="C2:E2"/>
    <mergeCell ref="C3:E3"/>
    <mergeCell ref="A5:G6"/>
    <mergeCell ref="C10:G11"/>
    <mergeCell ref="B7:G7"/>
    <mergeCell ref="B8:G8"/>
    <mergeCell ref="B9:G9"/>
    <mergeCell ref="A10:B11"/>
    <mergeCell ref="C19:G19"/>
    <mergeCell ref="C18:G18"/>
    <mergeCell ref="C17:G17"/>
    <mergeCell ref="C16:G16"/>
    <mergeCell ref="C12:G12"/>
    <mergeCell ref="C13:G13"/>
    <mergeCell ref="C14:G14"/>
    <mergeCell ref="C15:G15"/>
  </mergeCells>
  <printOptions horizontalCentered="1"/>
  <pageMargins left="0.25" right="0.25" top="0.75" bottom="0.75" header="0.3" footer="0.3"/>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showGridLines="0" workbookViewId="0">
      <selection activeCell="A12" sqref="A12"/>
    </sheetView>
  </sheetViews>
  <sheetFormatPr baseColWidth="10" defaultColWidth="11.42578125" defaultRowHeight="12.75" x14ac:dyDescent="0.2"/>
  <cols>
    <col min="1" max="1" width="84.5703125" style="10" customWidth="1"/>
    <col min="2" max="16384" width="11.42578125" style="2"/>
  </cols>
  <sheetData>
    <row r="1" spans="1:1" x14ac:dyDescent="0.2">
      <c r="A1" s="10" t="s">
        <v>109</v>
      </c>
    </row>
    <row r="2" spans="1:1" x14ac:dyDescent="0.2">
      <c r="A2" s="10" t="s">
        <v>110</v>
      </c>
    </row>
    <row r="3" spans="1:1" x14ac:dyDescent="0.2">
      <c r="A3" s="10" t="s">
        <v>111</v>
      </c>
    </row>
    <row r="4" spans="1:1" x14ac:dyDescent="0.2">
      <c r="A4" s="10" t="s">
        <v>112</v>
      </c>
    </row>
    <row r="5" spans="1:1" x14ac:dyDescent="0.2">
      <c r="A5" s="10" t="s">
        <v>113</v>
      </c>
    </row>
    <row r="6" spans="1:1" x14ac:dyDescent="0.2">
      <c r="A6" s="10" t="s">
        <v>114</v>
      </c>
    </row>
    <row r="7" spans="1:1" x14ac:dyDescent="0.2">
      <c r="A7" s="10" t="s">
        <v>115</v>
      </c>
    </row>
    <row r="8" spans="1:1" x14ac:dyDescent="0.2">
      <c r="A8" s="10" t="s">
        <v>116</v>
      </c>
    </row>
    <row r="9" spans="1:1" x14ac:dyDescent="0.2">
      <c r="A9" s="10" t="s">
        <v>117</v>
      </c>
    </row>
    <row r="10" spans="1:1" x14ac:dyDescent="0.2">
      <c r="A10" s="10" t="s">
        <v>118</v>
      </c>
    </row>
    <row r="11" spans="1:1" x14ac:dyDescent="0.2">
      <c r="A11" s="10" t="s">
        <v>174</v>
      </c>
    </row>
    <row r="12" spans="1:1" x14ac:dyDescent="0.2">
      <c r="A12" s="10" t="s">
        <v>119</v>
      </c>
    </row>
    <row r="13" spans="1:1" x14ac:dyDescent="0.2">
      <c r="A13" s="10" t="s">
        <v>120</v>
      </c>
    </row>
    <row r="14" spans="1:1" x14ac:dyDescent="0.2">
      <c r="A14" s="10" t="s">
        <v>121</v>
      </c>
    </row>
    <row r="15" spans="1:1" x14ac:dyDescent="0.2">
      <c r="A15" s="10" t="s">
        <v>122</v>
      </c>
    </row>
    <row r="16" spans="1:1" x14ac:dyDescent="0.2">
      <c r="A16" s="10" t="s">
        <v>123</v>
      </c>
    </row>
    <row r="17" spans="1:1" x14ac:dyDescent="0.2">
      <c r="A17" s="10" t="s">
        <v>124</v>
      </c>
    </row>
    <row r="18" spans="1:1" x14ac:dyDescent="0.2">
      <c r="A18" s="10" t="s">
        <v>173</v>
      </c>
    </row>
    <row r="19" spans="1:1" x14ac:dyDescent="0.2">
      <c r="A19" s="10" t="s">
        <v>125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1"/>
  <sheetViews>
    <sheetView showGridLines="0" topLeftCell="A9" zoomScaleNormal="100" workbookViewId="0">
      <selection activeCell="A12" sqref="A12"/>
    </sheetView>
  </sheetViews>
  <sheetFormatPr baseColWidth="10" defaultColWidth="11.42578125" defaultRowHeight="12.75" x14ac:dyDescent="0.2"/>
  <cols>
    <col min="1" max="1" width="25.7109375" style="11" customWidth="1"/>
    <col min="2" max="2" width="94.28515625" style="2" customWidth="1"/>
    <col min="3" max="16384" width="11.42578125" style="2"/>
  </cols>
  <sheetData>
    <row r="2" spans="1:3" ht="57" customHeight="1" x14ac:dyDescent="0.2">
      <c r="A2" s="12" t="s">
        <v>109</v>
      </c>
      <c r="B2" s="8" t="s">
        <v>126</v>
      </c>
      <c r="C2" s="6"/>
    </row>
    <row r="3" spans="1:3" s="7" customFormat="1" ht="57" customHeight="1" x14ac:dyDescent="0.2">
      <c r="A3" s="12" t="s">
        <v>110</v>
      </c>
      <c r="B3" s="8" t="s">
        <v>127</v>
      </c>
      <c r="C3" s="6"/>
    </row>
    <row r="4" spans="1:3" ht="57" customHeight="1" x14ac:dyDescent="0.2">
      <c r="A4" s="12" t="s">
        <v>111</v>
      </c>
      <c r="B4" s="8" t="s">
        <v>128</v>
      </c>
      <c r="C4" s="6"/>
    </row>
    <row r="5" spans="1:3" ht="57" customHeight="1" x14ac:dyDescent="0.2">
      <c r="A5" s="12" t="s">
        <v>112</v>
      </c>
      <c r="B5" s="8" t="s">
        <v>129</v>
      </c>
      <c r="C5" s="6"/>
    </row>
    <row r="6" spans="1:3" ht="45" customHeight="1" x14ac:dyDescent="0.2">
      <c r="A6" s="12" t="s">
        <v>113</v>
      </c>
      <c r="B6" s="8" t="s">
        <v>130</v>
      </c>
      <c r="C6" s="6"/>
    </row>
    <row r="7" spans="1:3" ht="57" customHeight="1" x14ac:dyDescent="0.2">
      <c r="A7" s="12" t="s">
        <v>114</v>
      </c>
      <c r="B7" s="8" t="s">
        <v>131</v>
      </c>
      <c r="C7" s="6"/>
    </row>
    <row r="8" spans="1:3" ht="57" customHeight="1" x14ac:dyDescent="0.2">
      <c r="A8" s="12" t="s">
        <v>115</v>
      </c>
      <c r="B8" s="9" t="s">
        <v>132</v>
      </c>
      <c r="C8" s="6"/>
    </row>
    <row r="9" spans="1:3" ht="57" customHeight="1" x14ac:dyDescent="0.2">
      <c r="A9" s="12" t="s">
        <v>116</v>
      </c>
      <c r="B9" s="8" t="s">
        <v>133</v>
      </c>
      <c r="C9" s="6"/>
    </row>
    <row r="10" spans="1:3" ht="57" customHeight="1" x14ac:dyDescent="0.2">
      <c r="A10" s="12" t="s">
        <v>117</v>
      </c>
      <c r="B10" s="8" t="s">
        <v>134</v>
      </c>
      <c r="C10" s="6"/>
    </row>
    <row r="11" spans="1:3" ht="57" customHeight="1" x14ac:dyDescent="0.2">
      <c r="A11" s="12" t="s">
        <v>118</v>
      </c>
      <c r="B11" s="8" t="s">
        <v>135</v>
      </c>
      <c r="C11" s="6"/>
    </row>
    <row r="12" spans="1:3" ht="57" customHeight="1" x14ac:dyDescent="0.2">
      <c r="A12" s="12" t="s">
        <v>174</v>
      </c>
      <c r="B12" s="8" t="s">
        <v>191</v>
      </c>
      <c r="C12" s="6"/>
    </row>
    <row r="13" spans="1:3" ht="57" customHeight="1" x14ac:dyDescent="0.2">
      <c r="A13" s="12" t="s">
        <v>119</v>
      </c>
      <c r="B13" s="8" t="s">
        <v>136</v>
      </c>
      <c r="C13" s="6"/>
    </row>
    <row r="14" spans="1:3" ht="72.75" customHeight="1" x14ac:dyDescent="0.2">
      <c r="A14" s="12" t="s">
        <v>120</v>
      </c>
      <c r="B14" s="8" t="s">
        <v>137</v>
      </c>
      <c r="C14" s="6"/>
    </row>
    <row r="15" spans="1:3" ht="57" customHeight="1" x14ac:dyDescent="0.2">
      <c r="A15" s="12" t="s">
        <v>121</v>
      </c>
      <c r="B15" s="8" t="s">
        <v>138</v>
      </c>
      <c r="C15" s="6"/>
    </row>
    <row r="16" spans="1:3" ht="57" customHeight="1" x14ac:dyDescent="0.2">
      <c r="A16" s="12" t="s">
        <v>122</v>
      </c>
      <c r="B16" s="8" t="s">
        <v>139</v>
      </c>
      <c r="C16" s="6"/>
    </row>
    <row r="17" spans="1:3" ht="57" customHeight="1" x14ac:dyDescent="0.2">
      <c r="A17" s="12" t="s">
        <v>123</v>
      </c>
      <c r="B17" s="8" t="s">
        <v>140</v>
      </c>
      <c r="C17" s="6"/>
    </row>
    <row r="18" spans="1:3" ht="57" customHeight="1" x14ac:dyDescent="0.2">
      <c r="A18" s="12" t="s">
        <v>124</v>
      </c>
      <c r="B18" s="8" t="s">
        <v>141</v>
      </c>
      <c r="C18" s="6"/>
    </row>
    <row r="19" spans="1:3" ht="57" customHeight="1" x14ac:dyDescent="0.2">
      <c r="A19" s="12" t="s">
        <v>176</v>
      </c>
      <c r="B19" s="8" t="s">
        <v>177</v>
      </c>
      <c r="C19" s="6"/>
    </row>
    <row r="20" spans="1:3" ht="57" customHeight="1" x14ac:dyDescent="0.2">
      <c r="A20" s="12" t="s">
        <v>175</v>
      </c>
      <c r="B20" s="8" t="s">
        <v>142</v>
      </c>
      <c r="C20" s="6"/>
    </row>
    <row r="21" spans="1:3" x14ac:dyDescent="0.2">
      <c r="B21"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Contexto Externo</vt:lpstr>
      <vt:lpstr>Contexto Interno</vt:lpstr>
      <vt:lpstr>Contexto Proceso</vt:lpstr>
      <vt:lpstr>Partes interesadas</vt:lpstr>
      <vt:lpstr>BASE</vt:lpstr>
      <vt:lpstr>OBJETIVOS</vt:lpstr>
      <vt:lpstr>'Contexto Externo'!Área_de_impresión</vt:lpstr>
      <vt:lpstr>'Contexto Proceso'!Área_de_impresión</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Camilo Castillo</cp:lastModifiedBy>
  <cp:revision/>
  <dcterms:created xsi:type="dcterms:W3CDTF">2017-01-24T22:01:05Z</dcterms:created>
  <dcterms:modified xsi:type="dcterms:W3CDTF">2024-04-18T19:54:46Z</dcterms:modified>
  <cp:category/>
  <cp:contentStatus/>
</cp:coreProperties>
</file>